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vkovic\Documents\1.JAVNA NABAVA\PLAN NABAVE\plan nabave za 2026\"/>
    </mc:Choice>
  </mc:AlternateContent>
  <xr:revisionPtr revIDLastSave="0" documentId="13_ncr:1_{7086BF47-14F0-4DC5-9823-267ABF61C6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8" i="1" l="1"/>
  <c r="B10" i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</calcChain>
</file>

<file path=xl/sharedStrings.xml><?xml version="1.0" encoding="utf-8"?>
<sst xmlns="http://schemas.openxmlformats.org/spreadsheetml/2006/main" count="269" uniqueCount="104">
  <si>
    <t>Napomena</t>
  </si>
  <si>
    <t>Naručitelj</t>
  </si>
  <si>
    <t>Planirani početak postupka</t>
  </si>
  <si>
    <t>Godina</t>
  </si>
  <si>
    <t>Verzija</t>
  </si>
  <si>
    <t>Redni broj</t>
  </si>
  <si>
    <t>CPV</t>
  </si>
  <si>
    <t>Financiranje iz EU fondova</t>
  </si>
  <si>
    <t>Društvene i druge posebne usluge</t>
  </si>
  <si>
    <t>Predmet javne nabave</t>
  </si>
  <si>
    <t>Tehnika / Okvirni sporazum</t>
  </si>
  <si>
    <t>Pučko otvoreno učilište Poreč</t>
  </si>
  <si>
    <t>Usluge</t>
  </si>
  <si>
    <t>79810000 - Usluge tiskanja</t>
  </si>
  <si>
    <t/>
  </si>
  <si>
    <t>NE</t>
  </si>
  <si>
    <t>Robe</t>
  </si>
  <si>
    <t>32321200 - Audiovizualna oprema</t>
  </si>
  <si>
    <t>92100000 - Usluge u području kinematografskih filmova i videofilmova</t>
  </si>
  <si>
    <t>55311000 - Usluge posluživanja u restoranima zatvorenog tipa</t>
  </si>
  <si>
    <t>72600000 - Usluge računalne potpore i savjetovanja</t>
  </si>
  <si>
    <t>55100000 - Hotelske usluge</t>
  </si>
  <si>
    <t>Otvoreni postupak</t>
  </si>
  <si>
    <t>2 godine</t>
  </si>
  <si>
    <t>Procijenjena 
vrijednost 
nabave (EUR)</t>
  </si>
  <si>
    <t>79340000 - Usluge oglašavanja i plasmana</t>
  </si>
  <si>
    <t>Jednostavna 
nabava</t>
  </si>
  <si>
    <t>Vrsta 
ugovora</t>
  </si>
  <si>
    <t>Evidencijski 
broj nabave</t>
  </si>
  <si>
    <t>ZOJN</t>
  </si>
  <si>
    <t xml:space="preserve">Okvirni sporazum </t>
  </si>
  <si>
    <t>1. kvartal</t>
  </si>
  <si>
    <t>Električna energija
(objedinjena zajednička nabava)</t>
  </si>
  <si>
    <t>09310000-Električna energija</t>
  </si>
  <si>
    <t>1 godina</t>
  </si>
  <si>
    <t>3. kvartal</t>
  </si>
  <si>
    <t>72511000 - Usluge povezane s programskom podrškom za mrežno upravljanje</t>
  </si>
  <si>
    <t>Održavanje  web stranice POUP</t>
  </si>
  <si>
    <t>Usluge tiskanja materijala</t>
  </si>
  <si>
    <t>Usluge promidžbe i oglašavanja na 
društvenim mrežama</t>
  </si>
  <si>
    <t>Najam rasvjete i ozvučenja za potrebe održavanja programa Učilišta</t>
  </si>
  <si>
    <t>Filmske i video usluge za programe Učilišta</t>
  </si>
  <si>
    <t>Restoranske usluge zatvorenog tipa za manifestaciju -Naš kanat je lip</t>
  </si>
  <si>
    <t>Usluge savjetovanja,održavanja,
upravljanja i podrške informatičkog sustava POUP-a za 2026. godinu</t>
  </si>
  <si>
    <t>Usluge hotelskog smještaja u Poreču</t>
  </si>
  <si>
    <t>Vrsta 
postupka</t>
  </si>
  <si>
    <t>Zakonski
 okvir</t>
  </si>
  <si>
    <t>4. kvartal</t>
  </si>
  <si>
    <t>Datum 
donošenja</t>
  </si>
  <si>
    <t>41303906494 - 
GRAD POREČ-PARENZO</t>
  </si>
  <si>
    <t>Provodi drugi
 naručitelj</t>
  </si>
  <si>
    <t>Planirano
 trajanje
ugovora / 
O.S.</t>
  </si>
  <si>
    <t>Predmet podijeljen 
u grupe</t>
  </si>
  <si>
    <t>KLASA:400-05/26-01/1</t>
  </si>
  <si>
    <t>1/2026</t>
  </si>
  <si>
    <t>2/2026</t>
  </si>
  <si>
    <t>3/2026</t>
  </si>
  <si>
    <t>4/2026</t>
  </si>
  <si>
    <t>5/2026</t>
  </si>
  <si>
    <t>6/2026</t>
  </si>
  <si>
    <t>7/2026</t>
  </si>
  <si>
    <t>8/2026</t>
  </si>
  <si>
    <t>9/2026</t>
  </si>
  <si>
    <t>10/2026</t>
  </si>
  <si>
    <t>Održavanje  rezervacijskog 
sustava POUP</t>
  </si>
  <si>
    <t>2-MV/2026</t>
  </si>
  <si>
    <t>2 godina</t>
  </si>
  <si>
    <t>1-MV/2026</t>
  </si>
  <si>
    <t>2.kvartal</t>
  </si>
  <si>
    <t>3.kvartal</t>
  </si>
  <si>
    <t>3-MV/2026</t>
  </si>
  <si>
    <t>72267000-4 -Usluga održavanja i popravka programske podrške</t>
  </si>
  <si>
    <t>Usluga osiguranja</t>
  </si>
  <si>
    <t>66510000-8 -Usluga osiguranja</t>
  </si>
  <si>
    <t xml:space="preserve">85121000-3 - Usluge lječničkih ordinacija </t>
  </si>
  <si>
    <t>Sistematski lječnički pregled zaposlenika</t>
  </si>
  <si>
    <t>Pružanje telekomunikacijskih 
usluga u mobilnoj mreži –VPN usluga</t>
  </si>
  <si>
    <t>64212000-5 - Usluge mobilne telefonije</t>
  </si>
  <si>
    <t>Održavanje računalne aplikacije
 Libusoft SPI</t>
  </si>
  <si>
    <t>50324100 - 3 -Održavanje
sustava</t>
  </si>
  <si>
    <t>11/2026</t>
  </si>
  <si>
    <t>12/2026</t>
  </si>
  <si>
    <t>Usluga tapeciranja kino stolica</t>
  </si>
  <si>
    <t>3911410-5-Tapeciranje</t>
  </si>
  <si>
    <t>2. kvartal</t>
  </si>
  <si>
    <t>48000000-8 – Programski paketi  i informacijski sustavi</t>
  </si>
  <si>
    <t>13/2026</t>
  </si>
  <si>
    <t>Modernizacija informatičkog sustava Poup-a - nabava servera, ups sustava,  implementacija backup sustava i ugradnja mrežnog sigurnostnog sustava</t>
  </si>
  <si>
    <t>JEDNOSTAVNA NABAVA UKUPNO BEZ PDV-a</t>
  </si>
  <si>
    <t>I. IZMJENE  I DOPUNE PLANA NABAVE PUČKOG OTVORENOG UČILIŠTA POREČ ZA 2026. GODINU</t>
  </si>
  <si>
    <t>71314300-5- Savjetodavne 
usluge u području energetske učinkovitosti</t>
  </si>
  <si>
    <t>Nabava i isporuka računalne opreme</t>
  </si>
  <si>
    <t>30236000-Razna računalna oprema</t>
  </si>
  <si>
    <t xml:space="preserve">Usluge dobrovoljnog (dodatnog) zdravstvenog osiguranja  
</t>
  </si>
  <si>
    <t>66512210-7 - Usluge dobrovoljnog
 zdravstvenog osiguranja</t>
  </si>
  <si>
    <t>Usluga izrade energetskog 
certifikata za zgradu Poup-a</t>
  </si>
  <si>
    <t xml:space="preserve">PREDSJEDNICA UPRAVNOG VIJĆA </t>
  </si>
  <si>
    <t>URBROJ:2167-14-05/02-26-3</t>
  </si>
  <si>
    <t>Gordana Šušljik</t>
  </si>
  <si>
    <r>
      <t xml:space="preserve">14/2026
</t>
    </r>
    <r>
      <rPr>
        <b/>
        <sz val="13"/>
        <color rgb="FF000000"/>
        <rFont val="Calibri"/>
        <family val="2"/>
        <charset val="238"/>
      </rPr>
      <t>I. izmjene i dopune</t>
    </r>
  </si>
  <si>
    <r>
      <t xml:space="preserve">15/2026
</t>
    </r>
    <r>
      <rPr>
        <b/>
        <sz val="13"/>
        <color rgb="FF000000"/>
        <rFont val="Calibri"/>
        <family val="2"/>
        <charset val="238"/>
      </rPr>
      <t>I. izmjene i dopune</t>
    </r>
  </si>
  <si>
    <r>
      <t xml:space="preserve">16/2026
</t>
    </r>
    <r>
      <rPr>
        <b/>
        <sz val="13"/>
        <color rgb="FF000000"/>
        <rFont val="Calibri"/>
        <family val="2"/>
        <charset val="238"/>
      </rPr>
      <t>I. izmjene i dopune</t>
    </r>
  </si>
  <si>
    <t>09.06.2026.</t>
  </si>
  <si>
    <t>U Poreču,9. lipnja 2026.god.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</si>
</sst>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sz val="12"/>
      <color indexed="8"/>
      <name val="Calibri"/>
      <family val="2"/>
    </font>
    <font>
      <sz val="8"/>
      <name val="Calibri"/>
      <family val="2"/>
    </font>
    <font>
      <sz val="18"/>
      <color indexed="8"/>
      <name val="Calibri"/>
      <family val="2"/>
    </font>
    <font>
      <sz val="13"/>
      <color indexed="8"/>
      <name val="Calibri"/>
      <family val="2"/>
    </font>
    <font>
      <sz val="13"/>
      <name val="Calibri"/>
      <family val="2"/>
    </font>
    <font>
      <b/>
      <sz val="12"/>
      <color indexed="8"/>
      <name val="Calibri"/>
      <family val="2"/>
    </font>
    <font>
      <b/>
      <sz val="12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trike/>
      <sz val="12"/>
      <color indexed="8"/>
      <name val="Calibri"/>
      <family val="2"/>
    </font>
    <font>
      <strike/>
      <sz val="11"/>
      <color indexed="8"/>
      <name val="Calibri"/>
      <family val="2"/>
    </font>
    <font>
      <sz val="12"/>
      <color indexed="8"/>
      <name val="Arial"/>
      <family val="2"/>
      <charset val="238"/>
    </font>
    <font>
      <b/>
      <sz val="13"/>
      <color indexed="8"/>
      <name val="Calibri"/>
      <family val="2"/>
      <charset val="238"/>
    </font>
    <font>
      <b/>
      <sz val="13"/>
      <color rgb="FF000000"/>
      <name val="Calibri"/>
      <family val="2"/>
      <charset val="238"/>
    </font>
    <font>
      <strike/>
      <sz val="13"/>
      <color indexed="8"/>
      <name val="Calibri"/>
      <family val="2"/>
    </font>
    <font>
      <strike/>
      <sz val="13"/>
      <name val="Calibri"/>
      <family val="2"/>
    </font>
    <font>
      <b/>
      <sz val="12"/>
      <color indexed="8"/>
      <name val="Calibri"/>
      <family val="2"/>
      <charset val="238"/>
      <scheme val="minor"/>
    </font>
    <font>
      <b/>
      <sz val="13"/>
      <color indexed="8"/>
      <name val="Calibri"/>
      <family val="2"/>
    </font>
    <font>
      <b/>
      <sz val="13"/>
      <name val="Calibri"/>
      <family val="2"/>
    </font>
    <font>
      <b/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1" xfId="0" applyNumberFormat="1" applyBorder="1" applyAlignment="1">
      <alignment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49" fontId="0" fillId="0" borderId="1" xfId="0" applyNumberForma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wrapText="1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3" fontId="7" fillId="0" borderId="1" xfId="0" applyNumberFormat="1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0" fillId="4" borderId="0" xfId="0" applyFont="1" applyFill="1" applyAlignment="1">
      <alignment horizontal="center" vertical="center"/>
    </xf>
    <xf numFmtId="3" fontId="10" fillId="4" borderId="0" xfId="0" applyNumberFormat="1" applyFont="1" applyFill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11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4" fillId="0" borderId="0" xfId="0" applyFont="1"/>
    <xf numFmtId="0" fontId="10" fillId="0" borderId="1" xfId="0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3" fontId="15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3" fontId="18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19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9" fontId="0" fillId="4" borderId="0" xfId="0" applyNumberFormat="1" applyFill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vertical="center"/>
    </xf>
    <xf numFmtId="3" fontId="21" fillId="0" borderId="1" xfId="0" applyNumberFormat="1" applyFont="1" applyBorder="1" applyAlignment="1">
      <alignment horizontal="center" vertical="center"/>
    </xf>
    <xf numFmtId="3" fontId="20" fillId="3" borderId="9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/>
    </xf>
    <xf numFmtId="0" fontId="15" fillId="0" borderId="8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/>
    </xf>
    <xf numFmtId="49" fontId="4" fillId="0" borderId="0" xfId="0" applyNumberFormat="1" applyFont="1" applyAlignment="1">
      <alignment horizontal="center"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49" fontId="4" fillId="0" borderId="0" xfId="0" applyNumberFormat="1" applyFont="1" applyAlignment="1">
      <alignment horizontal="left" wrapText="1"/>
    </xf>
    <xf numFmtId="0" fontId="10" fillId="3" borderId="6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D400D-E058-4DB4-9B87-500203551C79}">
  <sheetPr>
    <pageSetUpPr fitToPage="1"/>
  </sheetPr>
  <dimension ref="B1:Q34"/>
  <sheetViews>
    <sheetView tabSelected="1" zoomScale="90" zoomScaleNormal="90" workbookViewId="0">
      <selection activeCell="E36" sqref="E36"/>
    </sheetView>
  </sheetViews>
  <sheetFormatPr defaultRowHeight="15" x14ac:dyDescent="0.25"/>
  <cols>
    <col min="1" max="1" width="1.85546875" customWidth="1"/>
    <col min="2" max="2" width="8.7109375" customWidth="1"/>
    <col min="3" max="3" width="15.140625" style="9" customWidth="1"/>
    <col min="4" max="4" width="12.42578125" style="21" customWidth="1"/>
    <col min="5" max="5" width="34.28515625" style="1" customWidth="1"/>
    <col min="6" max="6" width="10" style="12" customWidth="1"/>
    <col min="7" max="7" width="26.42578125" style="19" customWidth="1"/>
    <col min="8" max="8" width="12.85546875" style="20" bestFit="1" customWidth="1"/>
    <col min="9" max="9" width="12" style="16" bestFit="1" customWidth="1"/>
    <col min="10" max="10" width="16" style="2" hidden="1" customWidth="1"/>
    <col min="11" max="11" width="9.7109375" style="12" customWidth="1"/>
    <col min="12" max="12" width="16.85546875" style="2" bestFit="1" customWidth="1"/>
    <col min="13" max="13" width="9" style="16" hidden="1" customWidth="1"/>
    <col min="14" max="14" width="10.7109375" style="12" customWidth="1"/>
    <col min="15" max="15" width="9.5703125" style="12" bestFit="1" customWidth="1"/>
    <col min="16" max="16" width="20.7109375" style="12" customWidth="1"/>
    <col min="17" max="17" width="10.7109375" style="12" customWidth="1"/>
  </cols>
  <sheetData>
    <row r="1" spans="2:17" ht="17.25" x14ac:dyDescent="0.3">
      <c r="B1" s="43"/>
      <c r="C1" s="44"/>
      <c r="D1" s="45"/>
      <c r="E1" s="46"/>
    </row>
    <row r="2" spans="2:17" ht="23.25" x14ac:dyDescent="0.35">
      <c r="B2" s="81" t="s">
        <v>89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</row>
    <row r="3" spans="2:17" x14ac:dyDescent="0.25">
      <c r="B3" s="21"/>
      <c r="C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</row>
    <row r="4" spans="2:17" ht="21" x14ac:dyDescent="0.35">
      <c r="B4" s="28" t="s">
        <v>1</v>
      </c>
      <c r="C4" s="83" t="s">
        <v>11</v>
      </c>
      <c r="D4" s="84" t="s">
        <v>14</v>
      </c>
      <c r="E4" s="84" t="s">
        <v>14</v>
      </c>
      <c r="F4" s="84" t="s">
        <v>14</v>
      </c>
      <c r="G4" s="84" t="s">
        <v>14</v>
      </c>
      <c r="H4" s="84" t="s">
        <v>14</v>
      </c>
      <c r="I4" s="84" t="s">
        <v>14</v>
      </c>
      <c r="J4" s="84" t="s">
        <v>14</v>
      </c>
      <c r="K4" s="84" t="s">
        <v>14</v>
      </c>
      <c r="L4" s="84" t="s">
        <v>14</v>
      </c>
      <c r="M4" s="84" t="s">
        <v>14</v>
      </c>
      <c r="N4" s="84" t="s">
        <v>14</v>
      </c>
      <c r="O4" s="84" t="s">
        <v>14</v>
      </c>
      <c r="P4" s="84" t="s">
        <v>14</v>
      </c>
      <c r="Q4" s="85" t="s">
        <v>14</v>
      </c>
    </row>
    <row r="5" spans="2:17" ht="21" x14ac:dyDescent="0.35">
      <c r="B5" s="28" t="s">
        <v>3</v>
      </c>
      <c r="C5" s="83">
        <v>2026</v>
      </c>
      <c r="D5" s="84" t="s">
        <v>14</v>
      </c>
      <c r="E5" s="84" t="s">
        <v>14</v>
      </c>
      <c r="F5" s="84" t="s">
        <v>14</v>
      </c>
      <c r="G5" s="84" t="s">
        <v>14</v>
      </c>
      <c r="H5" s="84" t="s">
        <v>14</v>
      </c>
      <c r="I5" s="84" t="s">
        <v>14</v>
      </c>
      <c r="J5" s="84" t="s">
        <v>14</v>
      </c>
      <c r="K5" s="84" t="s">
        <v>14</v>
      </c>
      <c r="L5" s="84" t="s">
        <v>14</v>
      </c>
      <c r="M5" s="84" t="s">
        <v>14</v>
      </c>
      <c r="N5" s="84" t="s">
        <v>14</v>
      </c>
      <c r="O5" s="84" t="s">
        <v>14</v>
      </c>
      <c r="P5" s="84" t="s">
        <v>14</v>
      </c>
      <c r="Q5" s="85" t="s">
        <v>14</v>
      </c>
    </row>
    <row r="6" spans="2:17" ht="21" x14ac:dyDescent="0.35">
      <c r="B6" s="28" t="s">
        <v>4</v>
      </c>
      <c r="C6" s="83">
        <v>2</v>
      </c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5"/>
    </row>
    <row r="7" spans="2:17" ht="45" x14ac:dyDescent="0.25">
      <c r="B7" s="29" t="s">
        <v>48</v>
      </c>
      <c r="C7" s="90" t="s">
        <v>102</v>
      </c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2"/>
    </row>
    <row r="8" spans="2:17" ht="62.25" customHeight="1" x14ac:dyDescent="0.25">
      <c r="B8" s="30" t="s">
        <v>5</v>
      </c>
      <c r="C8" s="6" t="s">
        <v>28</v>
      </c>
      <c r="D8" s="7" t="s">
        <v>46</v>
      </c>
      <c r="E8" s="39" t="s">
        <v>9</v>
      </c>
      <c r="F8" s="7" t="s">
        <v>27</v>
      </c>
      <c r="G8" s="7" t="s">
        <v>6</v>
      </c>
      <c r="H8" s="8" t="s">
        <v>24</v>
      </c>
      <c r="I8" s="6" t="s">
        <v>45</v>
      </c>
      <c r="J8" s="6" t="s">
        <v>8</v>
      </c>
      <c r="K8" s="8" t="s">
        <v>52</v>
      </c>
      <c r="L8" s="6" t="s">
        <v>10</v>
      </c>
      <c r="M8" s="14" t="s">
        <v>7</v>
      </c>
      <c r="N8" s="17" t="s">
        <v>2</v>
      </c>
      <c r="O8" s="17" t="s">
        <v>51</v>
      </c>
      <c r="P8" s="17" t="s">
        <v>50</v>
      </c>
      <c r="Q8" s="17" t="s">
        <v>0</v>
      </c>
    </row>
    <row r="9" spans="2:17" s="4" customFormat="1" ht="39" customHeight="1" x14ac:dyDescent="0.25">
      <c r="B9" s="37">
        <v>1</v>
      </c>
      <c r="C9" s="24" t="s">
        <v>54</v>
      </c>
      <c r="D9" s="10" t="s">
        <v>26</v>
      </c>
      <c r="E9" s="27" t="s">
        <v>38</v>
      </c>
      <c r="F9" s="25" t="s">
        <v>12</v>
      </c>
      <c r="G9" s="31" t="s">
        <v>13</v>
      </c>
      <c r="H9" s="22">
        <v>11520</v>
      </c>
      <c r="I9" s="10" t="s">
        <v>26</v>
      </c>
      <c r="J9" s="3" t="s">
        <v>14</v>
      </c>
      <c r="K9" s="13" t="s">
        <v>15</v>
      </c>
      <c r="L9" s="3" t="s">
        <v>14</v>
      </c>
      <c r="M9" s="13" t="s">
        <v>15</v>
      </c>
      <c r="N9" s="10" t="s">
        <v>31</v>
      </c>
      <c r="O9" s="10" t="s">
        <v>14</v>
      </c>
      <c r="P9" s="10" t="s">
        <v>14</v>
      </c>
      <c r="Q9" s="10" t="s">
        <v>14</v>
      </c>
    </row>
    <row r="10" spans="2:17" s="4" customFormat="1" ht="45.75" customHeight="1" x14ac:dyDescent="0.25">
      <c r="B10" s="37">
        <f>B9+1</f>
        <v>2</v>
      </c>
      <c r="C10" s="24" t="s">
        <v>55</v>
      </c>
      <c r="D10" s="10" t="s">
        <v>26</v>
      </c>
      <c r="E10" s="27" t="s">
        <v>39</v>
      </c>
      <c r="F10" s="25" t="s">
        <v>12</v>
      </c>
      <c r="G10" s="31" t="s">
        <v>25</v>
      </c>
      <c r="H10" s="22">
        <v>6600</v>
      </c>
      <c r="I10" s="10" t="s">
        <v>26</v>
      </c>
      <c r="J10" s="3" t="s">
        <v>14</v>
      </c>
      <c r="K10" s="13" t="s">
        <v>15</v>
      </c>
      <c r="L10" s="3" t="s">
        <v>14</v>
      </c>
      <c r="M10" s="13" t="s">
        <v>15</v>
      </c>
      <c r="N10" s="10" t="s">
        <v>31</v>
      </c>
      <c r="O10" s="10" t="s">
        <v>14</v>
      </c>
      <c r="P10" s="10" t="s">
        <v>14</v>
      </c>
      <c r="Q10" s="10" t="s">
        <v>14</v>
      </c>
    </row>
    <row r="11" spans="2:17" s="4" customFormat="1" ht="51.75" customHeight="1" x14ac:dyDescent="0.25">
      <c r="B11" s="37">
        <f t="shared" ref="B11:B23" si="0">B10+1</f>
        <v>3</v>
      </c>
      <c r="C11" s="24" t="s">
        <v>56</v>
      </c>
      <c r="D11" s="10" t="s">
        <v>26</v>
      </c>
      <c r="E11" s="27" t="s">
        <v>40</v>
      </c>
      <c r="F11" s="25" t="s">
        <v>16</v>
      </c>
      <c r="G11" s="31" t="s">
        <v>17</v>
      </c>
      <c r="H11" s="22">
        <v>13100</v>
      </c>
      <c r="I11" s="10" t="s">
        <v>26</v>
      </c>
      <c r="J11" s="3" t="s">
        <v>14</v>
      </c>
      <c r="K11" s="13" t="s">
        <v>15</v>
      </c>
      <c r="L11" s="3" t="s">
        <v>14</v>
      </c>
      <c r="M11" s="13" t="s">
        <v>15</v>
      </c>
      <c r="N11" s="10" t="s">
        <v>31</v>
      </c>
      <c r="O11" s="10" t="s">
        <v>14</v>
      </c>
      <c r="P11" s="10" t="s">
        <v>14</v>
      </c>
      <c r="Q11" s="10" t="s">
        <v>14</v>
      </c>
    </row>
    <row r="12" spans="2:17" s="4" customFormat="1" ht="48" customHeight="1" x14ac:dyDescent="0.25">
      <c r="B12" s="37">
        <f t="shared" si="0"/>
        <v>4</v>
      </c>
      <c r="C12" s="24" t="s">
        <v>57</v>
      </c>
      <c r="D12" s="10" t="s">
        <v>26</v>
      </c>
      <c r="E12" s="27" t="s">
        <v>41</v>
      </c>
      <c r="F12" s="25" t="s">
        <v>12</v>
      </c>
      <c r="G12" s="31" t="s">
        <v>18</v>
      </c>
      <c r="H12" s="22">
        <v>11040</v>
      </c>
      <c r="I12" s="10" t="s">
        <v>26</v>
      </c>
      <c r="J12" s="3" t="s">
        <v>14</v>
      </c>
      <c r="K12" s="13" t="s">
        <v>15</v>
      </c>
      <c r="L12" s="3" t="s">
        <v>14</v>
      </c>
      <c r="M12" s="13" t="s">
        <v>15</v>
      </c>
      <c r="N12" s="10" t="s">
        <v>31</v>
      </c>
      <c r="O12" s="10" t="s">
        <v>14</v>
      </c>
      <c r="P12" s="10" t="s">
        <v>14</v>
      </c>
      <c r="Q12" s="10" t="s">
        <v>14</v>
      </c>
    </row>
    <row r="13" spans="2:17" s="4" customFormat="1" ht="48" customHeight="1" x14ac:dyDescent="0.25">
      <c r="B13" s="79">
        <f>B12+1</f>
        <v>5</v>
      </c>
      <c r="C13" s="24" t="s">
        <v>58</v>
      </c>
      <c r="D13" s="10" t="s">
        <v>26</v>
      </c>
      <c r="E13" s="27" t="s">
        <v>42</v>
      </c>
      <c r="F13" s="25" t="s">
        <v>12</v>
      </c>
      <c r="G13" s="31" t="s">
        <v>19</v>
      </c>
      <c r="H13" s="22">
        <v>6195</v>
      </c>
      <c r="I13" s="10" t="s">
        <v>26</v>
      </c>
      <c r="J13" s="3" t="s">
        <v>14</v>
      </c>
      <c r="K13" s="13" t="s">
        <v>15</v>
      </c>
      <c r="L13" s="3" t="s">
        <v>14</v>
      </c>
      <c r="M13" s="13" t="s">
        <v>15</v>
      </c>
      <c r="N13" s="80" t="s">
        <v>31</v>
      </c>
      <c r="O13" s="10" t="s">
        <v>14</v>
      </c>
      <c r="P13" s="10" t="s">
        <v>14</v>
      </c>
      <c r="Q13" s="10" t="s">
        <v>14</v>
      </c>
    </row>
    <row r="14" spans="2:17" s="4" customFormat="1" ht="59.25" customHeight="1" x14ac:dyDescent="0.25">
      <c r="B14" s="37">
        <f>B13+1</f>
        <v>6</v>
      </c>
      <c r="C14" s="24" t="s">
        <v>59</v>
      </c>
      <c r="D14" s="10" t="s">
        <v>26</v>
      </c>
      <c r="E14" s="27" t="s">
        <v>43</v>
      </c>
      <c r="F14" s="25" t="s">
        <v>12</v>
      </c>
      <c r="G14" s="31" t="s">
        <v>20</v>
      </c>
      <c r="H14" s="22">
        <v>3200</v>
      </c>
      <c r="I14" s="10" t="s">
        <v>26</v>
      </c>
      <c r="J14" s="3" t="s">
        <v>14</v>
      </c>
      <c r="K14" s="13" t="s">
        <v>15</v>
      </c>
      <c r="L14" s="3" t="s">
        <v>14</v>
      </c>
      <c r="M14" s="13" t="s">
        <v>15</v>
      </c>
      <c r="N14" s="10" t="s">
        <v>47</v>
      </c>
      <c r="O14" s="10" t="s">
        <v>14</v>
      </c>
      <c r="P14" s="10" t="s">
        <v>14</v>
      </c>
      <c r="Q14" s="10" t="s">
        <v>14</v>
      </c>
    </row>
    <row r="15" spans="2:17" s="4" customFormat="1" ht="45" customHeight="1" x14ac:dyDescent="0.25">
      <c r="B15" s="37">
        <f t="shared" si="0"/>
        <v>7</v>
      </c>
      <c r="C15" s="24" t="s">
        <v>60</v>
      </c>
      <c r="D15" s="10" t="s">
        <v>26</v>
      </c>
      <c r="E15" s="27" t="s">
        <v>44</v>
      </c>
      <c r="F15" s="25" t="s">
        <v>12</v>
      </c>
      <c r="G15" s="31" t="s">
        <v>21</v>
      </c>
      <c r="H15" s="23">
        <v>6200</v>
      </c>
      <c r="I15" s="10" t="s">
        <v>26</v>
      </c>
      <c r="J15" s="3" t="s">
        <v>14</v>
      </c>
      <c r="K15" s="13" t="s">
        <v>15</v>
      </c>
      <c r="L15" s="3" t="s">
        <v>14</v>
      </c>
      <c r="M15" s="13" t="s">
        <v>15</v>
      </c>
      <c r="N15" s="10" t="s">
        <v>31</v>
      </c>
      <c r="O15" s="10" t="s">
        <v>14</v>
      </c>
      <c r="P15" s="10" t="s">
        <v>14</v>
      </c>
      <c r="Q15" s="10" t="s">
        <v>14</v>
      </c>
    </row>
    <row r="16" spans="2:17" s="4" customFormat="1" ht="63.75" customHeight="1" x14ac:dyDescent="0.25">
      <c r="B16" s="37">
        <f t="shared" si="0"/>
        <v>8</v>
      </c>
      <c r="C16" s="24" t="s">
        <v>61</v>
      </c>
      <c r="D16" s="10" t="s">
        <v>26</v>
      </c>
      <c r="E16" s="27" t="s">
        <v>37</v>
      </c>
      <c r="F16" s="25" t="s">
        <v>12</v>
      </c>
      <c r="G16" s="32" t="s">
        <v>36</v>
      </c>
      <c r="H16" s="23">
        <v>3360</v>
      </c>
      <c r="I16" s="10" t="s">
        <v>26</v>
      </c>
      <c r="J16" s="3"/>
      <c r="K16" s="13" t="s">
        <v>15</v>
      </c>
      <c r="L16" s="3"/>
      <c r="M16" s="13" t="s">
        <v>15</v>
      </c>
      <c r="N16" s="10" t="s">
        <v>31</v>
      </c>
      <c r="O16" s="10"/>
      <c r="P16" s="10"/>
      <c r="Q16" s="10"/>
    </row>
    <row r="17" spans="2:17" s="4" customFormat="1" ht="58.5" customHeight="1" x14ac:dyDescent="0.25">
      <c r="B17" s="37">
        <f t="shared" si="0"/>
        <v>9</v>
      </c>
      <c r="C17" s="24" t="s">
        <v>62</v>
      </c>
      <c r="D17" s="10" t="s">
        <v>26</v>
      </c>
      <c r="E17" s="27" t="s">
        <v>64</v>
      </c>
      <c r="F17" s="25" t="s">
        <v>12</v>
      </c>
      <c r="G17" s="31" t="s">
        <v>71</v>
      </c>
      <c r="H17" s="23">
        <v>2900</v>
      </c>
      <c r="I17" s="10" t="s">
        <v>26</v>
      </c>
      <c r="J17" s="3"/>
      <c r="K17" s="13" t="s">
        <v>15</v>
      </c>
      <c r="L17" s="3"/>
      <c r="M17" s="13" t="s">
        <v>15</v>
      </c>
      <c r="N17" s="10" t="s">
        <v>31</v>
      </c>
      <c r="O17" s="10"/>
      <c r="P17" s="10"/>
      <c r="Q17" s="10"/>
    </row>
    <row r="18" spans="2:17" s="4" customFormat="1" ht="58.5" customHeight="1" x14ac:dyDescent="0.25">
      <c r="B18" s="37">
        <f t="shared" si="0"/>
        <v>10</v>
      </c>
      <c r="C18" s="24" t="s">
        <v>63</v>
      </c>
      <c r="D18" s="10" t="s">
        <v>26</v>
      </c>
      <c r="E18" s="38" t="s">
        <v>78</v>
      </c>
      <c r="F18" s="25" t="s">
        <v>12</v>
      </c>
      <c r="G18" s="38" t="s">
        <v>79</v>
      </c>
      <c r="H18" s="23">
        <v>3500</v>
      </c>
      <c r="I18" s="10" t="s">
        <v>26</v>
      </c>
      <c r="J18" s="3"/>
      <c r="K18" s="13" t="s">
        <v>15</v>
      </c>
      <c r="L18" s="3"/>
      <c r="M18" s="13" t="s">
        <v>15</v>
      </c>
      <c r="N18" s="10" t="s">
        <v>31</v>
      </c>
      <c r="O18" s="10"/>
      <c r="P18" s="10"/>
      <c r="Q18" s="10"/>
    </row>
    <row r="19" spans="2:17" s="69" customFormat="1" ht="58.5" customHeight="1" x14ac:dyDescent="0.25">
      <c r="B19" s="61">
        <f>B18+1</f>
        <v>11</v>
      </c>
      <c r="C19" s="62" t="s">
        <v>80</v>
      </c>
      <c r="D19" s="63" t="s">
        <v>26</v>
      </c>
      <c r="E19" s="64" t="s">
        <v>75</v>
      </c>
      <c r="F19" s="65" t="s">
        <v>12</v>
      </c>
      <c r="G19" s="66" t="s">
        <v>74</v>
      </c>
      <c r="H19" s="67">
        <v>5600</v>
      </c>
      <c r="I19" s="63" t="s">
        <v>26</v>
      </c>
      <c r="J19" s="68"/>
      <c r="K19" s="48" t="s">
        <v>15</v>
      </c>
      <c r="L19" s="68"/>
      <c r="M19" s="48"/>
      <c r="N19" s="63" t="s">
        <v>35</v>
      </c>
      <c r="O19" s="63"/>
      <c r="P19" s="63"/>
      <c r="Q19" s="63"/>
    </row>
    <row r="20" spans="2:17" s="4" customFormat="1" ht="58.5" customHeight="1" x14ac:dyDescent="0.25">
      <c r="B20" s="37">
        <f>B19+1</f>
        <v>12</v>
      </c>
      <c r="C20" s="24" t="s">
        <v>81</v>
      </c>
      <c r="D20" s="10" t="s">
        <v>26</v>
      </c>
      <c r="E20" s="27" t="s">
        <v>82</v>
      </c>
      <c r="F20" s="25" t="s">
        <v>16</v>
      </c>
      <c r="G20" s="31" t="s">
        <v>83</v>
      </c>
      <c r="H20" s="23">
        <v>24200</v>
      </c>
      <c r="I20" s="10" t="s">
        <v>26</v>
      </c>
      <c r="J20" s="3"/>
      <c r="K20" s="13" t="s">
        <v>15</v>
      </c>
      <c r="L20" s="3"/>
      <c r="M20" s="13"/>
      <c r="N20" s="10" t="s">
        <v>84</v>
      </c>
      <c r="O20" s="10"/>
      <c r="P20" s="10"/>
      <c r="Q20" s="10"/>
    </row>
    <row r="21" spans="2:17" s="4" customFormat="1" ht="81" customHeight="1" x14ac:dyDescent="0.25">
      <c r="B21" s="37">
        <f t="shared" si="0"/>
        <v>13</v>
      </c>
      <c r="C21" s="24" t="s">
        <v>86</v>
      </c>
      <c r="D21" s="10" t="s">
        <v>26</v>
      </c>
      <c r="E21" s="27" t="s">
        <v>87</v>
      </c>
      <c r="F21" s="25" t="s">
        <v>16</v>
      </c>
      <c r="G21" s="40" t="s">
        <v>85</v>
      </c>
      <c r="H21" s="23">
        <v>7500</v>
      </c>
      <c r="I21" s="10" t="s">
        <v>26</v>
      </c>
      <c r="J21" s="3"/>
      <c r="K21" s="13" t="s">
        <v>15</v>
      </c>
      <c r="L21" s="3"/>
      <c r="M21" s="13"/>
      <c r="N21" s="10" t="s">
        <v>84</v>
      </c>
      <c r="O21" s="10"/>
      <c r="P21" s="10"/>
      <c r="Q21" s="10"/>
    </row>
    <row r="22" spans="2:17" s="4" customFormat="1" ht="46.5" customHeight="1" x14ac:dyDescent="0.25">
      <c r="B22" s="37">
        <f t="shared" si="0"/>
        <v>14</v>
      </c>
      <c r="C22" s="24" t="s">
        <v>67</v>
      </c>
      <c r="D22" s="26" t="s">
        <v>29</v>
      </c>
      <c r="E22" s="27" t="s">
        <v>32</v>
      </c>
      <c r="F22" s="25" t="s">
        <v>16</v>
      </c>
      <c r="G22" s="31" t="s">
        <v>33</v>
      </c>
      <c r="H22" s="22">
        <v>22000</v>
      </c>
      <c r="I22" s="13" t="s">
        <v>22</v>
      </c>
      <c r="J22" s="3"/>
      <c r="K22" s="10" t="s">
        <v>15</v>
      </c>
      <c r="L22" s="3" t="s">
        <v>30</v>
      </c>
      <c r="M22" s="13" t="s">
        <v>15</v>
      </c>
      <c r="N22" s="10" t="s">
        <v>68</v>
      </c>
      <c r="O22" s="10" t="s">
        <v>34</v>
      </c>
      <c r="P22" s="18" t="s">
        <v>49</v>
      </c>
      <c r="Q22" s="10"/>
    </row>
    <row r="23" spans="2:17" s="4" customFormat="1" ht="46.5" customHeight="1" x14ac:dyDescent="0.25">
      <c r="B23" s="37">
        <f t="shared" si="0"/>
        <v>15</v>
      </c>
      <c r="C23" s="24" t="s">
        <v>65</v>
      </c>
      <c r="D23" s="26" t="s">
        <v>29</v>
      </c>
      <c r="E23" s="27" t="s">
        <v>72</v>
      </c>
      <c r="F23" s="25" t="s">
        <v>12</v>
      </c>
      <c r="G23" s="31" t="s">
        <v>73</v>
      </c>
      <c r="H23" s="22">
        <v>8500</v>
      </c>
      <c r="I23" s="13" t="s">
        <v>22</v>
      </c>
      <c r="J23" s="3"/>
      <c r="K23" s="10" t="s">
        <v>15</v>
      </c>
      <c r="L23" s="3" t="s">
        <v>30</v>
      </c>
      <c r="M23" s="13" t="s">
        <v>15</v>
      </c>
      <c r="N23" s="10" t="s">
        <v>69</v>
      </c>
      <c r="O23" s="10" t="s">
        <v>66</v>
      </c>
      <c r="P23" s="18" t="s">
        <v>49</v>
      </c>
      <c r="Q23" s="10"/>
    </row>
    <row r="24" spans="2:17" s="4" customFormat="1" ht="46.5" customHeight="1" x14ac:dyDescent="0.25">
      <c r="B24" s="37">
        <f>B23+1</f>
        <v>16</v>
      </c>
      <c r="C24" s="24" t="s">
        <v>70</v>
      </c>
      <c r="D24" s="26" t="s">
        <v>29</v>
      </c>
      <c r="E24" s="27" t="s">
        <v>76</v>
      </c>
      <c r="F24" s="25" t="s">
        <v>12</v>
      </c>
      <c r="G24" s="31" t="s">
        <v>77</v>
      </c>
      <c r="H24" s="22">
        <v>3200</v>
      </c>
      <c r="I24" s="13" t="s">
        <v>22</v>
      </c>
      <c r="J24" s="3" t="s">
        <v>14</v>
      </c>
      <c r="K24" s="10" t="s">
        <v>15</v>
      </c>
      <c r="L24" s="3" t="s">
        <v>30</v>
      </c>
      <c r="M24" s="13" t="s">
        <v>15</v>
      </c>
      <c r="N24" s="10" t="s">
        <v>35</v>
      </c>
      <c r="O24" s="10" t="s">
        <v>23</v>
      </c>
      <c r="P24" s="18" t="s">
        <v>49</v>
      </c>
      <c r="Q24" s="10" t="s">
        <v>14</v>
      </c>
    </row>
    <row r="25" spans="2:17" s="4" customFormat="1" ht="63" customHeight="1" x14ac:dyDescent="0.25">
      <c r="B25" s="50">
        <v>17</v>
      </c>
      <c r="C25" s="51" t="s">
        <v>99</v>
      </c>
      <c r="D25" s="47" t="s">
        <v>26</v>
      </c>
      <c r="E25" s="53" t="s">
        <v>95</v>
      </c>
      <c r="F25" s="50" t="s">
        <v>12</v>
      </c>
      <c r="G25" s="53" t="s">
        <v>90</v>
      </c>
      <c r="H25" s="73">
        <v>6820</v>
      </c>
      <c r="I25" s="71" t="s">
        <v>26</v>
      </c>
      <c r="J25" s="55"/>
      <c r="K25" s="56" t="s">
        <v>15</v>
      </c>
      <c r="L25" s="55"/>
      <c r="M25" s="56"/>
      <c r="N25" s="52" t="s">
        <v>35</v>
      </c>
      <c r="O25" s="52"/>
      <c r="P25" s="52"/>
      <c r="Q25" s="52"/>
    </row>
    <row r="26" spans="2:17" s="4" customFormat="1" ht="63" customHeight="1" x14ac:dyDescent="0.25">
      <c r="B26" s="57">
        <v>18</v>
      </c>
      <c r="C26" s="51" t="s">
        <v>100</v>
      </c>
      <c r="D26" s="47" t="s">
        <v>26</v>
      </c>
      <c r="E26" s="53" t="s">
        <v>91</v>
      </c>
      <c r="F26" s="52" t="s">
        <v>16</v>
      </c>
      <c r="G26" s="58" t="s">
        <v>92</v>
      </c>
      <c r="H26" s="74">
        <v>7000</v>
      </c>
      <c r="I26" s="71" t="s">
        <v>26</v>
      </c>
      <c r="J26" s="59"/>
      <c r="K26" s="60" t="s">
        <v>15</v>
      </c>
      <c r="L26" s="59"/>
      <c r="M26" s="60" t="s">
        <v>15</v>
      </c>
      <c r="N26" s="47" t="s">
        <v>84</v>
      </c>
      <c r="O26" s="47"/>
      <c r="P26" s="47"/>
      <c r="Q26" s="52"/>
    </row>
    <row r="27" spans="2:17" s="4" customFormat="1" ht="63" customHeight="1" x14ac:dyDescent="0.25">
      <c r="B27" s="50">
        <v>19</v>
      </c>
      <c r="C27" s="51" t="s">
        <v>101</v>
      </c>
      <c r="D27" s="47" t="s">
        <v>26</v>
      </c>
      <c r="E27" s="70" t="s">
        <v>93</v>
      </c>
      <c r="F27" s="76" t="s">
        <v>12</v>
      </c>
      <c r="G27" s="77" t="s">
        <v>94</v>
      </c>
      <c r="H27" s="54">
        <v>6620</v>
      </c>
      <c r="I27" s="47" t="s">
        <v>26</v>
      </c>
      <c r="J27" s="78"/>
      <c r="K27" s="60" t="s">
        <v>15</v>
      </c>
      <c r="L27" s="78"/>
      <c r="M27" s="78"/>
      <c r="N27" s="76" t="s">
        <v>35</v>
      </c>
      <c r="O27" s="78"/>
      <c r="P27" s="78"/>
      <c r="Q27" s="78"/>
    </row>
    <row r="28" spans="2:17" s="4" customFormat="1" ht="22.5" customHeight="1" x14ac:dyDescent="0.25">
      <c r="B28" s="87" t="s">
        <v>88</v>
      </c>
      <c r="C28" s="88"/>
      <c r="D28" s="88"/>
      <c r="E28" s="88"/>
      <c r="F28" s="88"/>
      <c r="G28" s="89"/>
      <c r="H28" s="75">
        <f>SUM(H9:H27)-H19</f>
        <v>153455</v>
      </c>
      <c r="I28" s="15"/>
      <c r="J28" s="5"/>
      <c r="K28" s="11"/>
      <c r="L28" s="5"/>
      <c r="M28" s="15"/>
      <c r="N28" s="11"/>
      <c r="O28" s="11"/>
      <c r="P28" s="11"/>
      <c r="Q28" s="11"/>
    </row>
    <row r="29" spans="2:17" s="4" customFormat="1" ht="9" customHeight="1" x14ac:dyDescent="0.25">
      <c r="B29" s="41"/>
      <c r="C29" s="41"/>
      <c r="D29" s="41"/>
      <c r="E29" s="41"/>
      <c r="F29" s="41"/>
      <c r="G29" s="41"/>
      <c r="H29" s="42"/>
      <c r="I29" s="72"/>
      <c r="J29" s="5"/>
      <c r="K29" s="11"/>
      <c r="L29" s="5"/>
      <c r="M29" s="15"/>
      <c r="N29" s="11"/>
      <c r="O29" s="11"/>
      <c r="P29" s="11"/>
      <c r="Q29" s="11"/>
    </row>
    <row r="30" spans="2:17" ht="15.75" x14ac:dyDescent="0.25">
      <c r="B30" s="33" t="s">
        <v>53</v>
      </c>
      <c r="C30" s="34"/>
      <c r="D30" s="35"/>
    </row>
    <row r="31" spans="2:17" ht="15" customHeight="1" x14ac:dyDescent="0.25">
      <c r="B31" s="86" t="s">
        <v>97</v>
      </c>
      <c r="C31" s="86"/>
      <c r="D31" s="86"/>
      <c r="E31" s="2"/>
      <c r="F31" s="16"/>
      <c r="G31" s="49"/>
      <c r="H31" s="2"/>
      <c r="I31" s="2"/>
      <c r="K31" s="2"/>
      <c r="M31" s="2"/>
      <c r="N31" s="2"/>
      <c r="O31" s="2"/>
      <c r="P31" s="2"/>
    </row>
    <row r="32" spans="2:17" ht="15.75" x14ac:dyDescent="0.25">
      <c r="B32" s="36" t="s">
        <v>103</v>
      </c>
      <c r="C32" s="34"/>
    </row>
    <row r="33" spans="9:16" ht="15.75" x14ac:dyDescent="0.25">
      <c r="I33" s="82" t="s">
        <v>96</v>
      </c>
      <c r="J33" s="82"/>
      <c r="K33" s="82"/>
      <c r="L33" s="82"/>
      <c r="M33" s="82"/>
      <c r="N33" s="82"/>
      <c r="O33" s="82"/>
      <c r="P33" s="82"/>
    </row>
    <row r="34" spans="9:16" ht="15.75" x14ac:dyDescent="0.25">
      <c r="I34" s="82" t="s">
        <v>98</v>
      </c>
      <c r="J34" s="82"/>
      <c r="K34" s="82"/>
      <c r="L34" s="82"/>
      <c r="M34" s="82"/>
      <c r="N34" s="82"/>
      <c r="O34" s="82"/>
      <c r="P34" s="82"/>
    </row>
  </sheetData>
  <mergeCells count="9">
    <mergeCell ref="B2:P2"/>
    <mergeCell ref="I33:P33"/>
    <mergeCell ref="I34:P34"/>
    <mergeCell ref="C4:Q4"/>
    <mergeCell ref="C5:Q5"/>
    <mergeCell ref="C7:Q7"/>
    <mergeCell ref="B31:D31"/>
    <mergeCell ref="B28:G28"/>
    <mergeCell ref="C6:Q6"/>
  </mergeCells>
  <phoneticPr fontId="5" type="noConversion"/>
  <pageMargins left="0.31496062992125984" right="0.31496062992125984" top="0.74803149606299213" bottom="0.74803149606299213" header="0.31496062992125984" footer="0.31496062992125984"/>
  <pageSetup paperSize="9" scale="66" fitToHeight="0" orientation="landscape" r:id="rId1"/>
  <rowBreaks count="1" manualBreakCount="1">
    <brk id="16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Darinka Ivković</cp:lastModifiedBy>
  <cp:lastPrinted>2026-06-01T11:55:14Z</cp:lastPrinted>
  <dcterms:created xsi:type="dcterms:W3CDTF">2019-11-14T12:25:51Z</dcterms:created>
  <dcterms:modified xsi:type="dcterms:W3CDTF">2026-08-31T07:46:09Z</dcterms:modified>
  <cp:category/>
</cp:coreProperties>
</file>