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glabinac\Desktop\2023\jednostavna nabava\kino platno\"/>
    </mc:Choice>
  </mc:AlternateContent>
  <xr:revisionPtr revIDLastSave="0" documentId="13_ncr:1_{56564D46-79D2-4627-9173-A7C190BA044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OJEKCIJSKO KINO PLATNO" sheetId="4" r:id="rId1"/>
    <sheet name="Sheet3" sheetId="6" r:id="rId2"/>
  </sheets>
  <definedNames>
    <definedName name="AAR" localSheetId="0">#REF!</definedName>
    <definedName name="AAR">#REF!</definedName>
    <definedName name="AR" localSheetId="0">'PROJEKCIJSKO KINO PLATNO'!#REF!</definedName>
    <definedName name="AR">#REF!</definedName>
    <definedName name="ART" localSheetId="0">'PROJEKCIJSKO KINO PLATNO'!#REF!</definedName>
    <definedName name="ART">#REF!</definedName>
    <definedName name="BR" localSheetId="0">'PROJEKCIJSKO KINO PLATNO'!#REF!</definedName>
    <definedName name="BR">#REF!</definedName>
    <definedName name="BRT" localSheetId="0">'PROJEKCIJSKO KINO PLATNO'!#REF!</definedName>
    <definedName name="BRT">#REF!</definedName>
    <definedName name="IR" localSheetId="0">'PROJEKCIJSKO KINO PLATNO'!#REF!</definedName>
    <definedName name="IR">#REF!</definedName>
    <definedName name="IRT" localSheetId="0">'PROJEKCIJSKO KINO PLATNO'!#REF!</definedName>
    <definedName name="IRT">#REF!</definedName>
    <definedName name="KR" localSheetId="0">'PROJEKCIJSKO KINO PLATNO'!#REF!</definedName>
    <definedName name="KR">#REF!</definedName>
    <definedName name="KRT" localSheetId="0">'PROJEKCIJSKO KINO PLATNO'!#REF!</definedName>
    <definedName name="KRT">#REF!</definedName>
    <definedName name="ORR" localSheetId="0">'PROJEKCIJSKO KINO PLATNO'!#REF!</definedName>
    <definedName name="ORR">#REF!</definedName>
    <definedName name="_xlnm.Print_Area" localSheetId="0">'PROJEKCIJSKO KINO PLATNO'!$A$1:$K$48</definedName>
    <definedName name="S" localSheetId="0">#REF!</definedName>
    <definedName name="S">#REF!</definedName>
    <definedName name="SS" localSheetId="0">#REF!</definedName>
    <definedName name="SS">#REF!</definedName>
    <definedName name="UAR" localSheetId="0">'PROJEKCIJSKO KINO PLATNO'!#REF!</definedName>
    <definedName name="UAR">#REF!</definedName>
    <definedName name="UBR" localSheetId="0">'PROJEKCIJSKO KINO PLATNO'!#REF!</definedName>
    <definedName name="UBR">#REF!</definedName>
    <definedName name="UIR" localSheetId="0">'PROJEKCIJSKO KINO PLATNO'!#REF!</definedName>
    <definedName name="UIR">#REF!</definedName>
    <definedName name="UKR" localSheetId="0">'PROJEKCIJSKO KINO PLATNO'!#REF!</definedName>
    <definedName name="UKR">#REF!</definedName>
    <definedName name="UZR" localSheetId="0">'PROJEKCIJSKO KINO PLATNO'!#REF!</definedName>
    <definedName name="ZR" localSheetId="0">'PROJEKCIJSKO KINO PLATNO'!$A$7</definedName>
    <definedName name="ZR">#REF!</definedName>
    <definedName name="ZRT" localSheetId="0">'PROJEKCIJSKO KINO PLATNO'!$C$7</definedName>
    <definedName name="ZR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4" l="1"/>
  <c r="H11" i="4"/>
  <c r="H9" i="4"/>
  <c r="H23" i="4" l="1"/>
  <c r="H25" i="4" s="1"/>
  <c r="H27" i="4" s="1"/>
</calcChain>
</file>

<file path=xl/sharedStrings.xml><?xml version="1.0" encoding="utf-8"?>
<sst xmlns="http://schemas.openxmlformats.org/spreadsheetml/2006/main" count="47" uniqueCount="43">
  <si>
    <t>r.broj</t>
  </si>
  <si>
    <t>količina</t>
  </si>
  <si>
    <t>1.</t>
  </si>
  <si>
    <t>ROLO PROJEKCIJSKO KINO PLATNO</t>
  </si>
  <si>
    <t>Demontaža postojećeg kino projekcijskog platna</t>
  </si>
  <si>
    <t>demontaža samog platna i konstrukcije nosača sa platna sa fiksnih nosača glavne poprečne grede portala scene</t>
  </si>
  <si>
    <t>USLUGA/SERVIS kpl 1,000 25,00 1.289,13 1.289,13 Demontaza postoječeg video projekcijskog platna: -demontaza samog platna i konstrukcije nosača platna sa fiksnih nosača glavne poprečne grede portala scene. 1 USLUGA/SERVIS kpl 1,000 25,00 689,00 689,00 Dobava i montaza prilagodne konstrukcije sa postoječih nosaca na standardni nosač video projekcijskog platna ( u dalnjem tekstu opis kućišta i nosača) 1 USLUGA/SERVIS kpl 1,000 25,00 6.873,00 6.873,00 Dobava nadgradnog elektromotornog video projekcijskog platna BIG LODO EVOLUTION TENSIONED U aluminijskom crnom kućištu dimenzije275mmx320mm x 670mm , formata 4:3 projekcijske površine širine 650mm i visine 550 mm ( vanstandardna visina da pokrije cijeli otvor portala teatra). Platno perforirano bez crnog obruba, GAIN 1.0 (učinkovitost refleksije). Uteg na dnu platna koji ujedno pri zatvaranju platna stiti od utjecaja prasine i masnih cestica u zraku, time se dobije na trajnosti platnene povrsine. Standarna kontrola elektromotora za spustanje i podizanje i posebno dobava RF daljinske kontrole sa daljinskim upravčem za lakse i preciznije upravljnje spustanjem i podizanjem video platna. Ukupna tezina konstrukcije platna i nosača 220Kg. Dimenzija za transport 7100 mm x 330 mm x 400 mm. 1 USLUGA/SERVIS kpl 1,000 25,00 1.498,00 1.498,00 Dobava i montaza do potpune funkcionalnosti. Montaza na postojeće zidne nosace sa prilagodnim nosačima za BIG LODO EVOLUTION TENSIONED</t>
  </si>
  <si>
    <t>Dobava i montaža prilagodne konstrukcije sa postojećih nosača na standardni nosač video projekcijskog platna</t>
  </si>
  <si>
    <t>uteg na dnu platna koji ujedno pri zatvaranju platna štiti od utjecaja prašine I masnih čestica u zraku, time se dobije na trajnostiplatnene površine</t>
  </si>
  <si>
    <t>Dobava i montaža nadogradnog elektromotornog video projekcijskog platna  do potpune funkcionalnosti</t>
  </si>
  <si>
    <t>Jedinična cijena (€)</t>
  </si>
  <si>
    <t>Ukupno (€)</t>
  </si>
  <si>
    <t>jedinica mjere</t>
  </si>
  <si>
    <t>komplet</t>
  </si>
  <si>
    <t>TROŠKOVNIK "Nabava  projekcijskog kino platna"</t>
  </si>
  <si>
    <t>U…………….., dana……………..2023.  god.</t>
  </si>
  <si>
    <t xml:space="preserve">                                                                                   </t>
  </si>
  <si>
    <t xml:space="preserve">                                                    M.P.</t>
  </si>
  <si>
    <t xml:space="preserve">                                                                                                  </t>
  </si>
  <si>
    <t>___________________________________________</t>
  </si>
  <si>
    <t>(čitko ime i prezime ovlaštene osobe Ponuditelja)</t>
  </si>
  <si>
    <t>________________________________________</t>
  </si>
  <si>
    <t>(potpis ovlaštene osobe Ponuditelja)</t>
  </si>
  <si>
    <t>(potpis osobe ovlaštene za zastupanje ponuditelja)</t>
  </si>
  <si>
    <t>1</t>
  </si>
  <si>
    <t>Jamstvo:minimalno 24 mjeseca</t>
  </si>
  <si>
    <t>1.1.</t>
  </si>
  <si>
    <t>1.2.</t>
  </si>
  <si>
    <t>opis stavke</t>
  </si>
  <si>
    <t>1.3.</t>
  </si>
  <si>
    <t xml:space="preserve">  ZA PONUDITELJA:</t>
  </si>
  <si>
    <r>
      <rPr>
        <b/>
        <sz val="12"/>
        <rFont val="Arial"/>
        <family val="2"/>
        <charset val="238"/>
      </rPr>
      <t xml:space="preserve">Cijena ponude </t>
    </r>
    <r>
      <rPr>
        <sz val="12"/>
        <rFont val="Arial"/>
        <family val="2"/>
        <charset val="238"/>
      </rPr>
      <t xml:space="preserve">bez PDV-a </t>
    </r>
  </si>
  <si>
    <t>PDV</t>
  </si>
  <si>
    <r>
      <rPr>
        <b/>
        <sz val="12"/>
        <rFont val="Arial"/>
        <family val="2"/>
        <charset val="238"/>
      </rPr>
      <t xml:space="preserve">Cijena ponude </t>
    </r>
    <r>
      <rPr>
        <sz val="12"/>
        <rFont val="Arial"/>
        <family val="2"/>
        <charset val="238"/>
      </rPr>
      <t>s PDV-om</t>
    </r>
  </si>
  <si>
    <t>ponuđeni proizvod (proizvođač I model/oznaka proizvoda</t>
  </si>
  <si>
    <t>standardna kontrola elektromotora za spuštanje i podizanje.DODATAK :  dobava RF daljinske kontrole sa daljinskim upravljačem za lakse I preciznije spuštanje I podizanje video platna</t>
  </si>
  <si>
    <t>platno perforirano bez crnog obruba, GAIN 1.0 (učinkovitost refleksije)- 400 micron.</t>
  </si>
  <si>
    <t>SCREENLINE-BIG LODO EVOLUTION TENSIONED ili jednako vrijedan proizvod minimalnih karakteristika:</t>
  </si>
  <si>
    <t>Ukupna težina konstrukcije platna i nosača 140 kg.</t>
  </si>
  <si>
    <t>Dimenzije za transport 710cm x33cm x40cm, tezine za transport 200 kg</t>
  </si>
  <si>
    <t>u aluminijskom crnom kučištu dimmenzije 27,5 cm x 32cm x 670 cm</t>
  </si>
  <si>
    <t>formata 4:3 projekcijske širine  650 cm  i visine 488cm. Diagonala 320".</t>
  </si>
  <si>
    <t>PRILOG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</si>
</sst>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kn&quot;_-;\-* #,##0.00\ &quot;kn&quot;_-;_-* &quot;-&quot;??\ &quot;kn&quot;_-;_-@_-"/>
    <numFmt numFmtId="165" formatCode="_-* #,##0.00\ _k_n_-;\-* #,##0.00\ _k_n_-;_-* &quot;-&quot;??\ _k_n_-;_-@_-"/>
    <numFmt numFmtId="166" formatCode="#,##0.00\ &quot;kn&quot;;[Red]#,##0.00\ &quot;kn&quot;"/>
    <numFmt numFmtId="167" formatCode="#,##0.00;[Red]#,##0.00"/>
    <numFmt numFmtId="168" formatCode="[$EUR]\ #,##0.00;[Red][$EUR]\ #,##0.00"/>
  </numFmts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62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sz val="14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sz val="14"/>
      <color indexed="62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4"/>
      <color rgb="FF000000"/>
      <name val="Calibri"/>
      <family val="2"/>
      <charset val="238"/>
    </font>
    <font>
      <sz val="14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b/>
      <sz val="14"/>
      <color theme="1"/>
      <name val="Arial"/>
      <family val="2"/>
    </font>
    <font>
      <b/>
      <sz val="16"/>
      <name val="Times New Roman"/>
      <family val="1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1"/>
      <color rgb="FF3F3F76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99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1" fillId="4" borderId="13" applyNumberFormat="0" applyAlignment="0" applyProtection="0"/>
  </cellStyleXfs>
  <cellXfs count="94">
    <xf numFmtId="0" fontId="0" fillId="0" borderId="0" xfId="0"/>
    <xf numFmtId="0" fontId="3" fillId="0" borderId="0" xfId="0" applyFont="1" applyAlignment="1">
      <alignment wrapText="1"/>
    </xf>
    <xf numFmtId="166" fontId="5" fillId="0" borderId="0" xfId="2" applyNumberFormat="1" applyFont="1" applyAlignment="1">
      <alignment horizontal="center" wrapText="1"/>
    </xf>
    <xf numFmtId="166" fontId="6" fillId="0" borderId="0" xfId="2" applyNumberFormat="1" applyFont="1" applyAlignment="1">
      <alignment wrapText="1"/>
    </xf>
    <xf numFmtId="166" fontId="7" fillId="0" borderId="0" xfId="2" applyNumberFormat="1" applyFont="1" applyAlignment="1">
      <alignment wrapText="1"/>
    </xf>
    <xf numFmtId="166" fontId="6" fillId="0" borderId="0" xfId="2" applyNumberFormat="1" applyFont="1" applyAlignment="1">
      <alignment horizontal="right" vertical="top" wrapText="1"/>
    </xf>
    <xf numFmtId="2" fontId="5" fillId="0" borderId="0" xfId="2" applyNumberFormat="1" applyFont="1" applyAlignment="1">
      <alignment horizontal="center" wrapText="1"/>
    </xf>
    <xf numFmtId="0" fontId="6" fillId="0" borderId="0" xfId="2" applyFont="1" applyAlignment="1">
      <alignment horizontal="left" vertical="top" wrapText="1"/>
    </xf>
    <xf numFmtId="166" fontId="4" fillId="0" borderId="0" xfId="2" applyNumberFormat="1" applyFont="1" applyAlignment="1">
      <alignment horizontal="center" wrapText="1"/>
    </xf>
    <xf numFmtId="166" fontId="6" fillId="0" borderId="2" xfId="2" applyNumberFormat="1" applyFont="1" applyBorder="1" applyAlignment="1">
      <alignment horizontal="right" vertical="top" wrapText="1"/>
    </xf>
    <xf numFmtId="0" fontId="6" fillId="0" borderId="2" xfId="2" applyFont="1" applyBorder="1" applyAlignment="1">
      <alignment horizontal="left" vertical="top" wrapText="1"/>
    </xf>
    <xf numFmtId="166" fontId="5" fillId="0" borderId="2" xfId="2" applyNumberFormat="1" applyFont="1" applyBorder="1" applyAlignment="1">
      <alignment horizontal="center" wrapText="1"/>
    </xf>
    <xf numFmtId="2" fontId="5" fillId="0" borderId="2" xfId="2" applyNumberFormat="1" applyFont="1" applyBorder="1" applyAlignment="1">
      <alignment horizontal="center" wrapText="1"/>
    </xf>
    <xf numFmtId="166" fontId="6" fillId="0" borderId="2" xfId="2" applyNumberFormat="1" applyFont="1" applyBorder="1" applyAlignment="1">
      <alignment wrapText="1"/>
    </xf>
    <xf numFmtId="49" fontId="6" fillId="0" borderId="0" xfId="2" applyNumberFormat="1" applyFont="1" applyAlignment="1">
      <alignment horizontal="left" vertical="top" wrapText="1"/>
    </xf>
    <xf numFmtId="49" fontId="5" fillId="0" borderId="0" xfId="2" applyNumberFormat="1" applyFont="1" applyAlignment="1">
      <alignment horizontal="left" vertical="top" wrapText="1"/>
    </xf>
    <xf numFmtId="166" fontId="9" fillId="0" borderId="0" xfId="2" applyNumberFormat="1" applyFont="1" applyAlignment="1">
      <alignment horizontal="center" wrapText="1"/>
    </xf>
    <xf numFmtId="166" fontId="9" fillId="0" borderId="0" xfId="1" applyNumberFormat="1" applyFont="1" applyAlignment="1">
      <alignment horizontal="center" wrapText="1"/>
    </xf>
    <xf numFmtId="0" fontId="9" fillId="0" borderId="0" xfId="1" applyFont="1" applyAlignment="1">
      <alignment horizontal="center"/>
    </xf>
    <xf numFmtId="49" fontId="9" fillId="0" borderId="0" xfId="1" applyNumberFormat="1" applyFont="1" applyAlignment="1">
      <alignment horizontal="center"/>
    </xf>
    <xf numFmtId="166" fontId="10" fillId="0" borderId="8" xfId="2" applyNumberFormat="1" applyFont="1" applyBorder="1" applyAlignment="1">
      <alignment horizontal="right" vertical="top" wrapText="1"/>
    </xf>
    <xf numFmtId="49" fontId="10" fillId="0" borderId="0" xfId="2" applyNumberFormat="1" applyFont="1" applyAlignment="1">
      <alignment horizontal="left" vertical="top" wrapText="1"/>
    </xf>
    <xf numFmtId="166" fontId="9" fillId="0" borderId="6" xfId="2" applyNumberFormat="1" applyFont="1" applyBorder="1" applyAlignment="1">
      <alignment horizontal="center" wrapText="1"/>
    </xf>
    <xf numFmtId="2" fontId="9" fillId="0" borderId="6" xfId="2" applyNumberFormat="1" applyFont="1" applyBorder="1" applyAlignment="1">
      <alignment horizontal="center" wrapText="1"/>
    </xf>
    <xf numFmtId="166" fontId="11" fillId="0" borderId="8" xfId="2" applyNumberFormat="1" applyFont="1" applyBorder="1" applyAlignment="1">
      <alignment horizontal="right" vertical="top" wrapText="1"/>
    </xf>
    <xf numFmtId="49" fontId="11" fillId="0" borderId="0" xfId="2" applyNumberFormat="1" applyFont="1" applyAlignment="1">
      <alignment horizontal="left" vertical="top" wrapText="1"/>
    </xf>
    <xf numFmtId="49" fontId="9" fillId="0" borderId="7" xfId="2" applyNumberFormat="1" applyFont="1" applyBorder="1" applyAlignment="1">
      <alignment horizontal="center" wrapText="1"/>
    </xf>
    <xf numFmtId="2" fontId="9" fillId="0" borderId="7" xfId="2" applyNumberFormat="1" applyFont="1" applyBorder="1" applyAlignment="1">
      <alignment horizontal="center" wrapText="1"/>
    </xf>
    <xf numFmtId="4" fontId="9" fillId="0" borderId="7" xfId="2" applyNumberFormat="1" applyFont="1" applyBorder="1" applyAlignment="1">
      <alignment horizontal="center" wrapText="1"/>
    </xf>
    <xf numFmtId="167" fontId="9" fillId="0" borderId="7" xfId="2" applyNumberFormat="1" applyFont="1" applyBorder="1" applyAlignment="1">
      <alignment horizontal="center" wrapText="1"/>
    </xf>
    <xf numFmtId="166" fontId="12" fillId="0" borderId="0" xfId="2" applyNumberFormat="1" applyFont="1" applyAlignment="1">
      <alignment wrapText="1"/>
    </xf>
    <xf numFmtId="166" fontId="9" fillId="0" borderId="7" xfId="2" applyNumberFormat="1" applyFont="1" applyBorder="1" applyAlignment="1">
      <alignment horizontal="center" wrapText="1"/>
    </xf>
    <xf numFmtId="168" fontId="9" fillId="0" borderId="7" xfId="2" applyNumberFormat="1" applyFont="1" applyBorder="1" applyAlignment="1">
      <alignment horizont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5" fillId="0" borderId="0" xfId="0" applyFont="1" applyAlignment="1">
      <alignment vertical="center" wrapText="1"/>
    </xf>
    <xf numFmtId="166" fontId="9" fillId="0" borderId="7" xfId="2" applyNumberFormat="1" applyFont="1" applyBorder="1" applyAlignment="1">
      <alignment wrapText="1"/>
    </xf>
    <xf numFmtId="166" fontId="10" fillId="0" borderId="3" xfId="2" applyNumberFormat="1" applyFont="1" applyBorder="1" applyAlignment="1">
      <alignment horizontal="right" vertical="top" wrapText="1"/>
    </xf>
    <xf numFmtId="2" fontId="9" fillId="0" borderId="0" xfId="2" applyNumberFormat="1" applyFont="1" applyAlignment="1">
      <alignment horizontal="center" wrapText="1"/>
    </xf>
    <xf numFmtId="166" fontId="9" fillId="0" borderId="0" xfId="1" applyNumberFormat="1" applyFont="1" applyAlignment="1">
      <alignment horizontal="center"/>
    </xf>
    <xf numFmtId="2" fontId="9" fillId="0" borderId="0" xfId="1" applyNumberFormat="1" applyFont="1" applyAlignment="1">
      <alignment horizontal="center"/>
    </xf>
    <xf numFmtId="166" fontId="9" fillId="0" borderId="10" xfId="2" applyNumberFormat="1" applyFont="1" applyBorder="1" applyAlignment="1">
      <alignment horizontal="center" wrapText="1"/>
    </xf>
    <xf numFmtId="166" fontId="9" fillId="0" borderId="9" xfId="2" applyNumberFormat="1" applyFont="1" applyBorder="1" applyAlignment="1">
      <alignment horizontal="center" wrapText="1"/>
    </xf>
    <xf numFmtId="166" fontId="9" fillId="0" borderId="11" xfId="2" applyNumberFormat="1" applyFont="1" applyBorder="1" applyAlignment="1">
      <alignment horizontal="center" wrapText="1"/>
    </xf>
    <xf numFmtId="2" fontId="9" fillId="0" borderId="9" xfId="2" applyNumberFormat="1" applyFont="1" applyBorder="1" applyAlignment="1">
      <alignment horizontal="center" wrapText="1"/>
    </xf>
    <xf numFmtId="166" fontId="9" fillId="0" borderId="5" xfId="2" applyNumberFormat="1" applyFont="1" applyBorder="1" applyAlignment="1">
      <alignment horizontal="center" wrapText="1"/>
    </xf>
    <xf numFmtId="0" fontId="13" fillId="0" borderId="0" xfId="0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horizontal="center" vertical="center"/>
    </xf>
    <xf numFmtId="166" fontId="8" fillId="0" borderId="0" xfId="2" applyNumberFormat="1" applyFont="1" applyAlignment="1">
      <alignment horizontal="center" wrapText="1"/>
    </xf>
    <xf numFmtId="1" fontId="9" fillId="0" borderId="7" xfId="2" applyNumberFormat="1" applyFont="1" applyBorder="1" applyAlignment="1">
      <alignment horizontal="center" wrapText="1"/>
    </xf>
    <xf numFmtId="166" fontId="15" fillId="3" borderId="1" xfId="2" applyNumberFormat="1" applyFont="1" applyFill="1" applyBorder="1" applyAlignment="1">
      <alignment horizontal="center" vertical="center" wrapText="1"/>
    </xf>
    <xf numFmtId="49" fontId="15" fillId="3" borderId="3" xfId="2" applyNumberFormat="1" applyFont="1" applyFill="1" applyBorder="1" applyAlignment="1">
      <alignment horizontal="center" vertical="center" wrapText="1"/>
    </xf>
    <xf numFmtId="2" fontId="15" fillId="3" borderId="1" xfId="2" applyNumberFormat="1" applyFont="1" applyFill="1" applyBorder="1" applyAlignment="1">
      <alignment horizontal="center" vertical="center" wrapText="1"/>
    </xf>
    <xf numFmtId="4" fontId="17" fillId="2" borderId="1" xfId="0" applyNumberFormat="1" applyFont="1" applyFill="1" applyBorder="1" applyAlignment="1">
      <alignment horizontal="center" vertical="center" wrapText="1"/>
    </xf>
    <xf numFmtId="4" fontId="17" fillId="2" borderId="1" xfId="0" applyNumberFormat="1" applyFont="1" applyFill="1" applyBorder="1" applyAlignment="1">
      <alignment horizontal="center" vertical="center"/>
    </xf>
    <xf numFmtId="166" fontId="10" fillId="0" borderId="12" xfId="2" applyNumberFormat="1" applyFont="1" applyBorder="1" applyAlignment="1">
      <alignment horizontal="right" vertical="top" wrapText="1"/>
    </xf>
    <xf numFmtId="0" fontId="10" fillId="0" borderId="2" xfId="2" applyFont="1" applyBorder="1" applyAlignment="1">
      <alignment horizontal="left" vertical="top" wrapText="1"/>
    </xf>
    <xf numFmtId="49" fontId="10" fillId="0" borderId="2" xfId="2" applyNumberFormat="1" applyFont="1" applyBorder="1" applyAlignment="1">
      <alignment horizontal="left" vertical="top" wrapText="1"/>
    </xf>
    <xf numFmtId="168" fontId="9" fillId="0" borderId="9" xfId="2" applyNumberFormat="1" applyFont="1" applyBorder="1" applyAlignment="1">
      <alignment horizontal="center" wrapText="1"/>
    </xf>
    <xf numFmtId="0" fontId="10" fillId="0" borderId="4" xfId="2" applyFont="1" applyBorder="1" applyAlignment="1">
      <alignment horizontal="left" vertical="top" wrapText="1"/>
    </xf>
    <xf numFmtId="49" fontId="9" fillId="0" borderId="1" xfId="2" applyNumberFormat="1" applyFont="1" applyBorder="1" applyAlignment="1">
      <alignment horizontal="center" wrapText="1"/>
    </xf>
    <xf numFmtId="1" fontId="9" fillId="0" borderId="1" xfId="2" applyNumberFormat="1" applyFont="1" applyBorder="1" applyAlignment="1">
      <alignment horizontal="center" wrapText="1"/>
    </xf>
    <xf numFmtId="167" fontId="9" fillId="0" borderId="1" xfId="2" applyNumberFormat="1" applyFont="1" applyBorder="1" applyAlignment="1">
      <alignment horizontal="center" wrapText="1"/>
    </xf>
    <xf numFmtId="4" fontId="9" fillId="0" borderId="1" xfId="2" applyNumberFormat="1" applyFont="1" applyBorder="1" applyAlignment="1">
      <alignment horizontal="center" wrapText="1"/>
    </xf>
    <xf numFmtId="0" fontId="13" fillId="0" borderId="4" xfId="0" applyFont="1" applyBorder="1" applyAlignment="1">
      <alignment vertical="center" wrapText="1"/>
    </xf>
    <xf numFmtId="0" fontId="10" fillId="0" borderId="0" xfId="2" applyFont="1" applyAlignment="1">
      <alignment horizontal="left" vertical="top" wrapText="1"/>
    </xf>
    <xf numFmtId="49" fontId="9" fillId="0" borderId="0" xfId="2" applyNumberFormat="1" applyFont="1" applyAlignment="1">
      <alignment horizontal="left" vertical="top" wrapText="1"/>
    </xf>
    <xf numFmtId="2" fontId="9" fillId="0" borderId="2" xfId="2" applyNumberFormat="1" applyFont="1" applyBorder="1" applyAlignment="1">
      <alignment horizontal="center" wrapText="1"/>
    </xf>
    <xf numFmtId="0" fontId="10" fillId="0" borderId="14" xfId="2" applyFont="1" applyBorder="1" applyAlignment="1">
      <alignment horizontal="left" vertical="top" wrapText="1"/>
    </xf>
    <xf numFmtId="4" fontId="9" fillId="0" borderId="15" xfId="2" applyNumberFormat="1" applyFont="1" applyBorder="1" applyAlignment="1">
      <alignment horizontal="center" wrapText="1"/>
    </xf>
    <xf numFmtId="167" fontId="9" fillId="0" borderId="15" xfId="2" applyNumberFormat="1" applyFont="1" applyBorder="1" applyAlignment="1">
      <alignment horizontal="center" wrapText="1"/>
    </xf>
    <xf numFmtId="167" fontId="9" fillId="0" borderId="5" xfId="2" applyNumberFormat="1" applyFont="1" applyBorder="1" applyAlignment="1">
      <alignment horizontal="center" wrapText="1"/>
    </xf>
    <xf numFmtId="0" fontId="10" fillId="0" borderId="0" xfId="2" applyFont="1" applyAlignment="1">
      <alignment horizontal="center" vertical="top" wrapText="1"/>
    </xf>
    <xf numFmtId="0" fontId="11" fillId="0" borderId="0" xfId="2" applyFont="1" applyAlignment="1">
      <alignment horizontal="left" vertical="top" wrapText="1"/>
    </xf>
    <xf numFmtId="166" fontId="10" fillId="0" borderId="16" xfId="2" applyNumberFormat="1" applyFont="1" applyBorder="1" applyAlignment="1">
      <alignment horizontal="right" vertical="top" wrapText="1"/>
    </xf>
    <xf numFmtId="2" fontId="9" fillId="0" borderId="11" xfId="2" applyNumberFormat="1" applyFont="1" applyBorder="1" applyAlignment="1">
      <alignment horizontal="center" wrapText="1"/>
    </xf>
    <xf numFmtId="2" fontId="9" fillId="0" borderId="10" xfId="2" applyNumberFormat="1" applyFont="1" applyBorder="1" applyAlignment="1">
      <alignment horizontal="center" wrapText="1"/>
    </xf>
    <xf numFmtId="0" fontId="20" fillId="0" borderId="0" xfId="0" applyFont="1" applyAlignment="1">
      <alignment horizontal="right" vertical="center"/>
    </xf>
    <xf numFmtId="166" fontId="9" fillId="0" borderId="15" xfId="2" applyNumberFormat="1" applyFont="1" applyBorder="1" applyAlignment="1">
      <alignment horizontal="center" wrapText="1"/>
    </xf>
    <xf numFmtId="0" fontId="20" fillId="0" borderId="4" xfId="0" applyFont="1" applyBorder="1" applyAlignment="1">
      <alignment horizontal="right" vertical="center"/>
    </xf>
    <xf numFmtId="166" fontId="10" fillId="0" borderId="14" xfId="2" applyNumberFormat="1" applyFont="1" applyBorder="1" applyAlignment="1">
      <alignment horizontal="right" vertical="top" wrapText="1"/>
    </xf>
    <xf numFmtId="0" fontId="13" fillId="0" borderId="2" xfId="0" applyFont="1" applyBorder="1" applyAlignment="1">
      <alignment vertical="center"/>
    </xf>
    <xf numFmtId="0" fontId="20" fillId="0" borderId="14" xfId="0" applyFont="1" applyBorder="1" applyAlignment="1">
      <alignment horizontal="right" vertical="center"/>
    </xf>
    <xf numFmtId="0" fontId="19" fillId="0" borderId="14" xfId="0" applyFont="1" applyBorder="1" applyAlignment="1">
      <alignment horizontal="right" vertical="center"/>
    </xf>
    <xf numFmtId="0" fontId="20" fillId="0" borderId="4" xfId="0" applyFont="1" applyBorder="1" applyAlignment="1">
      <alignment horizontal="right" vertical="center"/>
    </xf>
    <xf numFmtId="166" fontId="8" fillId="0" borderId="0" xfId="1" applyNumberFormat="1" applyFont="1" applyAlignment="1">
      <alignment horizontal="center" wrapText="1"/>
    </xf>
    <xf numFmtId="166" fontId="8" fillId="0" borderId="0" xfId="1" applyNumberFormat="1" applyFont="1" applyAlignment="1">
      <alignment horizontal="center"/>
    </xf>
    <xf numFmtId="166" fontId="18" fillId="0" borderId="0" xfId="1" applyNumberFormat="1" applyFont="1" applyAlignment="1">
      <alignment horizontal="center" wrapText="1"/>
    </xf>
    <xf numFmtId="166" fontId="18" fillId="0" borderId="0" xfId="1" applyNumberFormat="1" applyFont="1" applyAlignment="1">
      <alignment horizontal="center"/>
    </xf>
    <xf numFmtId="166" fontId="15" fillId="3" borderId="1" xfId="2" applyNumberFormat="1" applyFont="1" applyFill="1" applyBorder="1" applyAlignment="1">
      <alignment horizontal="center" vertical="center" wrapText="1"/>
    </xf>
    <xf numFmtId="166" fontId="4" fillId="0" borderId="0" xfId="1" applyNumberFormat="1" applyFont="1" applyAlignment="1">
      <alignment horizontal="left"/>
    </xf>
  </cellXfs>
  <cellStyles count="6">
    <cellStyle name="Comma 2" xfId="3" xr:uid="{00000000-0005-0000-0000-000000000000}"/>
    <cellStyle name="Normal 2" xfId="1" xr:uid="{00000000-0005-0000-0000-000001000000}"/>
    <cellStyle name="Normal 5" xfId="2" xr:uid="{00000000-0005-0000-0000-000002000000}"/>
    <cellStyle name="Normalno" xfId="0" builtinId="0"/>
    <cellStyle name="Unos 2" xfId="5" xr:uid="{00000000-0005-0000-0000-000004000000}"/>
    <cellStyle name="Valuta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I45"/>
  <sheetViews>
    <sheetView tabSelected="1" view="pageBreakPreview" zoomScale="85" zoomScaleNormal="85" zoomScaleSheetLayoutView="85" workbookViewId="0">
      <pane ySplit="5" topLeftCell="A6" activePane="bottomLeft" state="frozen"/>
      <selection pane="bottomLeft" sqref="A1:G1"/>
    </sheetView>
  </sheetViews>
  <sheetFormatPr defaultColWidth="9.140625" defaultRowHeight="15.75" x14ac:dyDescent="0.25"/>
  <cols>
    <col min="1" max="1" width="5" style="5" customWidth="1"/>
    <col min="2" max="2" width="3.28515625" style="7" bestFit="1" customWidth="1"/>
    <col min="3" max="3" width="75" style="14" customWidth="1"/>
    <col min="4" max="4" width="11.42578125" style="2" customWidth="1"/>
    <col min="5" max="5" width="9.7109375" style="6" customWidth="1"/>
    <col min="6" max="6" width="19.5703125" style="6" customWidth="1"/>
    <col min="7" max="7" width="16" style="2" bestFit="1" customWidth="1"/>
    <col min="8" max="8" width="16.140625" style="2" bestFit="1" customWidth="1"/>
    <col min="9" max="9" width="19.7109375" style="3" bestFit="1" customWidth="1"/>
    <col min="10" max="16384" width="9.140625" style="3"/>
  </cols>
  <sheetData>
    <row r="1" spans="1:9" x14ac:dyDescent="0.25">
      <c r="A1" s="93" t="s">
        <v>42</v>
      </c>
      <c r="B1" s="93"/>
      <c r="C1" s="93"/>
      <c r="D1" s="93"/>
      <c r="E1" s="93"/>
      <c r="F1" s="93"/>
      <c r="G1" s="93"/>
    </row>
    <row r="2" spans="1:9" ht="15.75" customHeight="1" x14ac:dyDescent="0.3">
      <c r="A2" s="88"/>
      <c r="B2" s="89"/>
      <c r="C2" s="89"/>
      <c r="D2" s="89"/>
      <c r="E2" s="89"/>
      <c r="F2" s="89"/>
      <c r="G2" s="89"/>
      <c r="H2" s="16"/>
    </row>
    <row r="3" spans="1:9" ht="15.75" customHeight="1" x14ac:dyDescent="0.3">
      <c r="A3" s="90" t="s">
        <v>14</v>
      </c>
      <c r="B3" s="91"/>
      <c r="C3" s="91"/>
      <c r="D3" s="91"/>
      <c r="E3" s="91"/>
      <c r="F3" s="91"/>
      <c r="G3" s="91"/>
      <c r="H3" s="16"/>
    </row>
    <row r="4" spans="1:9" ht="15.75" customHeight="1" x14ac:dyDescent="0.3">
      <c r="A4" s="17"/>
      <c r="B4" s="18"/>
      <c r="C4" s="19"/>
      <c r="D4" s="40"/>
      <c r="E4" s="41"/>
      <c r="F4" s="41"/>
      <c r="G4" s="40"/>
      <c r="H4" s="16"/>
    </row>
    <row r="5" spans="1:9" s="4" customFormat="1" ht="93.75" x14ac:dyDescent="0.25">
      <c r="A5" s="92" t="s">
        <v>0</v>
      </c>
      <c r="B5" s="92"/>
      <c r="C5" s="54" t="s">
        <v>28</v>
      </c>
      <c r="D5" s="53" t="s">
        <v>1</v>
      </c>
      <c r="E5" s="55" t="s">
        <v>12</v>
      </c>
      <c r="F5" s="55" t="s">
        <v>34</v>
      </c>
      <c r="G5" s="56" t="s">
        <v>10</v>
      </c>
      <c r="H5" s="57" t="s">
        <v>11</v>
      </c>
    </row>
    <row r="6" spans="1:9" ht="18.75" x14ac:dyDescent="0.3">
      <c r="A6" s="20"/>
      <c r="B6" s="75"/>
      <c r="C6" s="21"/>
      <c r="D6" s="22"/>
      <c r="E6" s="23"/>
      <c r="F6" s="23"/>
      <c r="G6" s="22"/>
      <c r="H6" s="22"/>
    </row>
    <row r="7" spans="1:9" s="4" customFormat="1" ht="18.75" x14ac:dyDescent="0.3">
      <c r="A7" s="24" t="s">
        <v>2</v>
      </c>
      <c r="B7" s="76"/>
      <c r="C7" s="25" t="s">
        <v>3</v>
      </c>
      <c r="D7" s="26"/>
      <c r="E7" s="52"/>
      <c r="F7" s="52"/>
      <c r="G7" s="28"/>
      <c r="H7" s="28"/>
    </row>
    <row r="8" spans="1:9" s="4" customFormat="1" ht="18.75" x14ac:dyDescent="0.3">
      <c r="A8" s="24"/>
      <c r="B8" s="76"/>
      <c r="C8" s="30"/>
      <c r="D8" s="31"/>
      <c r="E8" s="27"/>
      <c r="F8" s="27"/>
      <c r="G8" s="32"/>
      <c r="H8" s="32"/>
    </row>
    <row r="9" spans="1:9" ht="20.100000000000001" customHeight="1" x14ac:dyDescent="0.3">
      <c r="A9" s="20" t="s">
        <v>26</v>
      </c>
      <c r="B9" s="68"/>
      <c r="C9" s="25" t="s">
        <v>4</v>
      </c>
      <c r="D9" s="26" t="s">
        <v>24</v>
      </c>
      <c r="E9" s="52" t="s">
        <v>13</v>
      </c>
      <c r="F9" s="52"/>
      <c r="G9" s="29"/>
      <c r="H9" s="28">
        <f>D9*G9</f>
        <v>0</v>
      </c>
    </row>
    <row r="10" spans="1:9" ht="41.25" customHeight="1" x14ac:dyDescent="0.3">
      <c r="A10" s="58"/>
      <c r="B10" s="59"/>
      <c r="C10" s="60" t="s">
        <v>5</v>
      </c>
      <c r="D10" s="43"/>
      <c r="E10" s="45"/>
      <c r="F10" s="45"/>
      <c r="G10" s="61"/>
      <c r="H10" s="61"/>
    </row>
    <row r="11" spans="1:9" ht="45.75" customHeight="1" x14ac:dyDescent="0.3">
      <c r="A11" s="38" t="s">
        <v>27</v>
      </c>
      <c r="B11" s="62"/>
      <c r="C11" s="67" t="s">
        <v>7</v>
      </c>
      <c r="D11" s="63" t="s">
        <v>24</v>
      </c>
      <c r="E11" s="64" t="s">
        <v>13</v>
      </c>
      <c r="F11" s="64"/>
      <c r="G11" s="65"/>
      <c r="H11" s="66">
        <f>D11*G11</f>
        <v>0</v>
      </c>
    </row>
    <row r="12" spans="1:9" ht="35.25" customHeight="1" x14ac:dyDescent="0.3">
      <c r="A12" s="20" t="s">
        <v>29</v>
      </c>
      <c r="B12" s="68"/>
      <c r="C12" s="33" t="s">
        <v>9</v>
      </c>
      <c r="D12" s="26" t="s">
        <v>24</v>
      </c>
      <c r="E12" s="52" t="s">
        <v>13</v>
      </c>
      <c r="F12" s="52"/>
      <c r="G12" s="29"/>
      <c r="H12" s="28">
        <f>D12*G12</f>
        <v>0</v>
      </c>
    </row>
    <row r="13" spans="1:9" ht="35.25" customHeight="1" x14ac:dyDescent="0.3">
      <c r="A13" s="20"/>
      <c r="B13" s="68"/>
      <c r="C13" s="34" t="s">
        <v>37</v>
      </c>
      <c r="D13" s="31"/>
      <c r="E13" s="27"/>
      <c r="F13" s="27"/>
      <c r="G13" s="31"/>
      <c r="H13" s="31"/>
    </row>
    <row r="14" spans="1:9" ht="20.100000000000001" customHeight="1" x14ac:dyDescent="0.3">
      <c r="A14" s="20"/>
      <c r="B14" s="68"/>
      <c r="C14" s="35" t="s">
        <v>40</v>
      </c>
      <c r="D14" s="31"/>
      <c r="E14" s="27"/>
      <c r="F14" s="27"/>
      <c r="G14" s="31"/>
      <c r="H14" s="31"/>
      <c r="I14" s="1"/>
    </row>
    <row r="15" spans="1:9" ht="49.5" customHeight="1" x14ac:dyDescent="0.3">
      <c r="A15" s="20"/>
      <c r="B15" s="68"/>
      <c r="C15" s="36" t="s">
        <v>41</v>
      </c>
      <c r="D15" s="37"/>
      <c r="E15" s="27"/>
      <c r="F15" s="27"/>
      <c r="G15" s="31"/>
      <c r="H15" s="31"/>
    </row>
    <row r="16" spans="1:9" ht="45" customHeight="1" x14ac:dyDescent="0.3">
      <c r="A16" s="20"/>
      <c r="B16" s="68"/>
      <c r="C16" s="36" t="s">
        <v>36</v>
      </c>
      <c r="D16" s="37"/>
      <c r="E16" s="27"/>
      <c r="F16" s="27"/>
      <c r="G16" s="31"/>
      <c r="H16" s="31"/>
    </row>
    <row r="17" spans="1:8" ht="36" customHeight="1" x14ac:dyDescent="0.3">
      <c r="A17" s="20"/>
      <c r="B17" s="68"/>
      <c r="C17" s="36" t="s">
        <v>8</v>
      </c>
      <c r="D17" s="37"/>
      <c r="E17" s="27"/>
      <c r="F17" s="27"/>
      <c r="G17" s="31"/>
      <c r="H17" s="31"/>
    </row>
    <row r="18" spans="1:8" ht="54" customHeight="1" x14ac:dyDescent="0.3">
      <c r="A18" s="20"/>
      <c r="B18" s="68"/>
      <c r="C18" s="36" t="s">
        <v>35</v>
      </c>
      <c r="D18" s="31"/>
      <c r="E18" s="27"/>
      <c r="F18" s="27"/>
      <c r="G18" s="31"/>
      <c r="H18" s="31"/>
    </row>
    <row r="19" spans="1:8" ht="20.100000000000001" customHeight="1" x14ac:dyDescent="0.3">
      <c r="A19" s="20"/>
      <c r="B19" s="68"/>
      <c r="C19" s="35" t="s">
        <v>38</v>
      </c>
      <c r="D19" s="31"/>
      <c r="E19" s="27"/>
      <c r="F19" s="27"/>
      <c r="G19" s="31"/>
      <c r="H19" s="31"/>
    </row>
    <row r="20" spans="1:8" ht="20.100000000000001" customHeight="1" x14ac:dyDescent="0.3">
      <c r="A20" s="20"/>
      <c r="B20" s="68"/>
      <c r="C20" s="35" t="s">
        <v>39</v>
      </c>
      <c r="D20" s="31"/>
      <c r="E20" s="27"/>
      <c r="F20" s="27"/>
      <c r="G20" s="31"/>
      <c r="H20" s="42"/>
    </row>
    <row r="21" spans="1:8" ht="20.100000000000001" customHeight="1" x14ac:dyDescent="0.3">
      <c r="A21" s="20"/>
      <c r="B21" s="68"/>
      <c r="C21" s="35"/>
      <c r="D21" s="31"/>
      <c r="E21" s="27"/>
      <c r="F21" s="79"/>
      <c r="G21" s="42"/>
      <c r="H21" s="42"/>
    </row>
    <row r="22" spans="1:8" ht="20.100000000000001" customHeight="1" x14ac:dyDescent="0.3">
      <c r="A22" s="58"/>
      <c r="B22" s="59"/>
      <c r="C22" s="84" t="s">
        <v>25</v>
      </c>
      <c r="D22" s="43"/>
      <c r="E22" s="45"/>
      <c r="F22" s="78"/>
      <c r="G22" s="44"/>
      <c r="H22" s="44"/>
    </row>
    <row r="23" spans="1:8" ht="18.75" x14ac:dyDescent="0.3">
      <c r="A23" s="77"/>
      <c r="B23" s="71"/>
      <c r="C23" s="85" t="s">
        <v>31</v>
      </c>
      <c r="D23" s="85"/>
      <c r="E23" s="85"/>
      <c r="F23" s="80"/>
      <c r="G23" s="81"/>
      <c r="H23" s="72">
        <f>SUM(H9+H11+H12)</f>
        <v>0</v>
      </c>
    </row>
    <row r="24" spans="1:8" ht="18.75" x14ac:dyDescent="0.3">
      <c r="A24" s="20"/>
      <c r="B24" s="68"/>
      <c r="C24" s="69"/>
      <c r="D24" s="16"/>
      <c r="E24" s="39"/>
      <c r="F24" s="70"/>
      <c r="G24" s="44"/>
      <c r="H24" s="44"/>
    </row>
    <row r="25" spans="1:8" ht="18.75" x14ac:dyDescent="0.3">
      <c r="A25" s="83"/>
      <c r="B25" s="71"/>
      <c r="C25" s="86" t="s">
        <v>32</v>
      </c>
      <c r="D25" s="85"/>
      <c r="E25" s="85"/>
      <c r="F25" s="80"/>
      <c r="G25" s="42"/>
      <c r="H25" s="73">
        <f>SUM(H23)*0.25</f>
        <v>0</v>
      </c>
    </row>
    <row r="26" spans="1:8" s="4" customFormat="1" ht="18.75" x14ac:dyDescent="0.3">
      <c r="A26" s="58"/>
      <c r="B26" s="59"/>
      <c r="C26" s="69"/>
      <c r="D26" s="16"/>
      <c r="E26" s="39"/>
      <c r="F26" s="39"/>
      <c r="G26" s="42"/>
      <c r="H26" s="42"/>
    </row>
    <row r="27" spans="1:8" s="4" customFormat="1" ht="18.75" x14ac:dyDescent="0.3">
      <c r="A27" s="58"/>
      <c r="B27" s="59"/>
      <c r="C27" s="87" t="s">
        <v>33</v>
      </c>
      <c r="D27" s="87"/>
      <c r="E27" s="87"/>
      <c r="F27" s="82"/>
      <c r="G27" s="46"/>
      <c r="H27" s="74">
        <f>SUM(H23+H25)</f>
        <v>0</v>
      </c>
    </row>
    <row r="28" spans="1:8" s="4" customFormat="1" x14ac:dyDescent="0.25">
      <c r="A28" s="5"/>
      <c r="B28" s="7"/>
      <c r="C28" s="15"/>
      <c r="D28" s="2"/>
      <c r="E28" s="6"/>
      <c r="F28" s="6"/>
      <c r="G28" s="2"/>
      <c r="H28" s="2"/>
    </row>
    <row r="29" spans="1:8" x14ac:dyDescent="0.25">
      <c r="C29" s="15"/>
    </row>
    <row r="30" spans="1:8" x14ac:dyDescent="0.25">
      <c r="C30" s="15"/>
    </row>
    <row r="31" spans="1:8" ht="18.75" x14ac:dyDescent="0.3">
      <c r="C31" s="35" t="s">
        <v>15</v>
      </c>
      <c r="D31" s="16"/>
      <c r="E31" s="39"/>
      <c r="F31" s="39"/>
    </row>
    <row r="32" spans="1:8" ht="18.75" x14ac:dyDescent="0.3">
      <c r="C32" s="35" t="s">
        <v>16</v>
      </c>
      <c r="D32" s="16"/>
      <c r="E32" s="39"/>
      <c r="F32" s="39"/>
    </row>
    <row r="33" spans="1:9" ht="18.75" x14ac:dyDescent="0.3">
      <c r="C33" s="35" t="s">
        <v>17</v>
      </c>
      <c r="D33" s="16"/>
      <c r="E33" s="39"/>
      <c r="F33" s="39"/>
    </row>
    <row r="34" spans="1:9" ht="18.75" x14ac:dyDescent="0.3">
      <c r="C34" s="35" t="s">
        <v>18</v>
      </c>
      <c r="E34" s="16"/>
      <c r="F34" s="16"/>
      <c r="G34" s="47" t="s">
        <v>30</v>
      </c>
    </row>
    <row r="35" spans="1:9" ht="19.5" thickBot="1" x14ac:dyDescent="0.35">
      <c r="C35" s="21"/>
      <c r="D35" s="16"/>
      <c r="E35" s="47"/>
      <c r="F35" s="47"/>
    </row>
    <row r="36" spans="1:9" ht="18.75" x14ac:dyDescent="0.3">
      <c r="D36" s="21"/>
      <c r="E36" s="16"/>
      <c r="F36" s="16"/>
      <c r="G36" s="47" t="s">
        <v>19</v>
      </c>
      <c r="I36" s="2"/>
    </row>
    <row r="37" spans="1:9" ht="18.75" x14ac:dyDescent="0.3">
      <c r="D37" s="21"/>
      <c r="E37" s="16"/>
      <c r="F37" s="16"/>
      <c r="G37" s="48" t="s">
        <v>20</v>
      </c>
      <c r="I37" s="2"/>
    </row>
    <row r="38" spans="1:9" ht="18.75" x14ac:dyDescent="0.3">
      <c r="D38" s="21"/>
      <c r="E38" s="16"/>
      <c r="F38" s="16"/>
      <c r="G38" s="49"/>
      <c r="I38" s="2"/>
    </row>
    <row r="39" spans="1:9" ht="21" customHeight="1" x14ac:dyDescent="0.3">
      <c r="D39" s="21"/>
      <c r="E39" s="16"/>
      <c r="F39" s="16"/>
      <c r="G39" s="50"/>
      <c r="I39" s="2"/>
    </row>
    <row r="40" spans="1:9" ht="18.75" x14ac:dyDescent="0.3">
      <c r="D40" s="21"/>
      <c r="E40" s="16"/>
      <c r="F40" s="16"/>
      <c r="G40" s="47" t="s">
        <v>21</v>
      </c>
      <c r="I40" s="2"/>
    </row>
    <row r="41" spans="1:9" ht="18.75" x14ac:dyDescent="0.3">
      <c r="D41" s="21"/>
      <c r="E41" s="51"/>
      <c r="F41" s="51"/>
      <c r="G41" s="48" t="s">
        <v>22</v>
      </c>
      <c r="H41" s="8"/>
      <c r="I41" s="8"/>
    </row>
    <row r="42" spans="1:9" ht="18.75" x14ac:dyDescent="0.3">
      <c r="D42" s="21"/>
      <c r="E42" s="16"/>
      <c r="F42" s="16"/>
      <c r="G42" s="35"/>
      <c r="I42" s="2"/>
    </row>
    <row r="43" spans="1:9" ht="18.75" x14ac:dyDescent="0.3">
      <c r="D43" s="21"/>
      <c r="E43" s="16"/>
      <c r="F43" s="16"/>
      <c r="G43" s="49" t="s">
        <v>23</v>
      </c>
      <c r="I43" s="2"/>
    </row>
    <row r="44" spans="1:9" x14ac:dyDescent="0.25">
      <c r="D44" s="14"/>
      <c r="E44" s="2"/>
      <c r="F44" s="2"/>
      <c r="G44" s="6"/>
      <c r="I44" s="2"/>
    </row>
    <row r="45" spans="1:9" x14ac:dyDescent="0.25">
      <c r="A45" s="9"/>
      <c r="B45" s="10"/>
      <c r="D45" s="11"/>
      <c r="E45" s="12"/>
      <c r="F45" s="12"/>
      <c r="G45" s="11"/>
      <c r="H45" s="11"/>
      <c r="I45" s="13"/>
    </row>
  </sheetData>
  <mergeCells count="7">
    <mergeCell ref="C23:E23"/>
    <mergeCell ref="C25:E25"/>
    <mergeCell ref="C27:E27"/>
    <mergeCell ref="A1:G1"/>
    <mergeCell ref="A2:G2"/>
    <mergeCell ref="A3:G3"/>
    <mergeCell ref="A5:B5"/>
  </mergeCells>
  <pageMargins left="0.25" right="0.25" top="0.75" bottom="0.75" header="0.3" footer="0.3"/>
  <pageSetup paperSize="9" scale="58" orientation="portrait" r:id="rId1"/>
  <headerFooter>
    <oddFooter>&amp;A</oddFooter>
  </headerFooter>
  <rowBreaks count="1" manualBreakCount="1">
    <brk id="46" max="9" man="1"/>
  </rowBreaks>
  <colBreaks count="1" manualBreakCount="1">
    <brk id="9" max="12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"/>
  <sheetViews>
    <sheetView workbookViewId="0">
      <selection activeCell="B4" sqref="B4"/>
    </sheetView>
  </sheetViews>
  <sheetFormatPr defaultColWidth="8.85546875" defaultRowHeight="15" x14ac:dyDescent="0.25"/>
  <sheetData>
    <row r="4" spans="2:2" x14ac:dyDescent="0.25">
      <c r="B4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3</vt:i4>
      </vt:variant>
    </vt:vector>
  </HeadingPairs>
  <TitlesOfParts>
    <vt:vector size="5" baseType="lpstr">
      <vt:lpstr>PROJEKCIJSKO KINO PLATNO</vt:lpstr>
      <vt:lpstr>Sheet3</vt:lpstr>
      <vt:lpstr>'PROJEKCIJSKO KINO PLATNO'!Podrucje_ispisa</vt:lpstr>
      <vt:lpstr>'PROJEKCIJSKO KINO PLATNO'!ZR</vt:lpstr>
      <vt:lpstr>'PROJEKCIJSKO KINO PLATNO'!ZRT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</dc:creator>
  <cp:lastModifiedBy>Gorana Labinac</cp:lastModifiedBy>
  <cp:lastPrinted>2023-07-11T10:48:58Z</cp:lastPrinted>
  <dcterms:created xsi:type="dcterms:W3CDTF">2018-05-18T06:11:04Z</dcterms:created>
  <dcterms:modified xsi:type="dcterms:W3CDTF">2023-07-11T10:49:13Z</dcterms:modified>
</cp:coreProperties>
</file>